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E:\"/>
    </mc:Choice>
  </mc:AlternateContent>
  <xr:revisionPtr revIDLastSave="0" documentId="13_ncr:1_{247B1225-6BEB-4629-8008-09C13D714443}"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TERCER TRIMESTRE_2024" sheetId="1" r:id="rId1"/>
  </sheets>
  <definedNames>
    <definedName name="_xlnm.Print_Area" localSheetId="0">'TERCER TRIMESTRE_2024'!$A$1:$G$229</definedName>
  </definedNames>
  <calcPr calcId="191029"/>
</workbook>
</file>

<file path=xl/calcChain.xml><?xml version="1.0" encoding="utf-8"?>
<calcChain xmlns="http://schemas.openxmlformats.org/spreadsheetml/2006/main">
  <c r="E111" i="1" l="1"/>
  <c r="D111" i="1"/>
  <c r="F110" i="1"/>
  <c r="F109" i="1"/>
  <c r="F108" i="1"/>
  <c r="F107" i="1"/>
  <c r="F106" i="1"/>
  <c r="F105" i="1"/>
  <c r="F104" i="1"/>
  <c r="F111" i="1" l="1"/>
  <c r="E73" i="1"/>
</calcChain>
</file>

<file path=xl/sharedStrings.xml><?xml version="1.0" encoding="utf-8"?>
<sst xmlns="http://schemas.openxmlformats.org/spreadsheetml/2006/main" count="477" uniqueCount="363">
  <si>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</si>
  <si>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</si>
  <si>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</si>
  <si>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</si>
  <si>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</si>
  <si>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</si>
  <si>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</si>
  <si>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</si>
  <si>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</si>
  <si>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</si>
  <si>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</si>
  <si>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</si>
  <si>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</si>
  <si>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</si>
  <si>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</si>
  <si>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</si>
  <si>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</si>
  <si>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</si>
  <si>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Resultados Logrados</t>
  </si>
  <si>
    <t>ID</t>
  </si>
  <si>
    <t>Objeto</t>
  </si>
  <si>
    <t>Valor del Contrato</t>
  </si>
  <si>
    <t>Proveedor Adjudicado</t>
  </si>
  <si>
    <t>Estado (Ejecución - Finiquitado)</t>
  </si>
  <si>
    <t>Enlace DNCP</t>
  </si>
  <si>
    <t>Evidencia</t>
  </si>
  <si>
    <t>Denominación</t>
  </si>
  <si>
    <t>Dependencia Responsable del Canal de Participación</t>
  </si>
  <si>
    <t>Evidencia (Página Web, Buzón de SQR, Etc.)</t>
  </si>
  <si>
    <t>Ticket Numero</t>
  </si>
  <si>
    <t>Fecha Ingreso</t>
  </si>
  <si>
    <t>Estado</t>
  </si>
  <si>
    <t>Evidencia (Enlace Ley 5282/14)</t>
  </si>
  <si>
    <t>Auditorías Externas</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</si>
  <si>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</si>
  <si>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</si>
  <si>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</si>
  <si>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</si>
  <si>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</si>
  <si>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</si>
  <si>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</si>
  <si>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</si>
  <si>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</si>
  <si>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</si>
  <si>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Julio</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</si>
  <si>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</si>
  <si>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</si>
  <si>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</si>
  <si>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</si>
  <si>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</si>
  <si>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</si>
  <si>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</si>
  <si>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</si>
  <si>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</si>
  <si>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Producto (actividades, materiales, insumos, etc)</t>
  </si>
  <si>
    <t>Enlace</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</si>
  <si>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</si>
  <si>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</si>
  <si>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</si>
  <si>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</si>
  <si>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</si>
  <si>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</si>
  <si>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</si>
  <si>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</si>
  <si>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</si>
  <si>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</si>
  <si>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</si>
  <si>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</si>
  <si>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3.4- Servicios o Productos Misionales (Depende de la Naturaleza de la Misión Insitucional, puede abarcar un Programa o Proyecto)</t>
  </si>
  <si>
    <t>3.5 Contrataciones realizadas</t>
  </si>
  <si>
    <t>2.1. Resolución de Aprobación y Anexo de Plan de Rendición de Cuentas</t>
  </si>
  <si>
    <t xml:space="preserve">Cantidad de hombres </t>
  </si>
  <si>
    <t>Cantidad de mujeres</t>
  </si>
  <si>
    <t>No Respondidos o Reconsideradas</t>
  </si>
  <si>
    <t>4- PARTICIPACIÓN CIUDADANA</t>
  </si>
  <si>
    <t>4.1. Canales de Participación Ciudadana existentes a la fecha.</t>
  </si>
  <si>
    <t>4.2. Participación y difusión en idioma Guaraní</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</si>
  <si>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</si>
  <si>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</si>
  <si>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</si>
  <si>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</si>
  <si>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</si>
  <si>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</si>
  <si>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7.2 Modelo Estándar de Control Interno para las Instituciones Públicas del Paraguay</t>
  </si>
  <si>
    <t xml:space="preserve">8- DESCRIPCIÓN CUALITATIVA DE LOGROS ALCANZADOS </t>
  </si>
  <si>
    <t>7.1 Informes de Auditorías Internas y Auditorías Externas en el Trimestre</t>
  </si>
  <si>
    <t>Ámbito de Aplicación</t>
  </si>
  <si>
    <t>Auditorías de Gestión</t>
  </si>
  <si>
    <t>Otros tipos de Auditoría</t>
  </si>
  <si>
    <t>4.3 Diagnóstico "The Integrity app"</t>
  </si>
  <si>
    <t>Auditorías Financieras</t>
  </si>
  <si>
    <t>MINISTERIO DE DESARROLLO SOCIAL (MDS)</t>
  </si>
  <si>
    <t xml:space="preserve">Contribuir al desarrollo social equitativo de personas, familias y comunidades. ENLACE: https://www.mds.gov.py/index.php/institucional/mision-y-vision </t>
  </si>
  <si>
    <t>3.1 Nivel de Cumplimiento  de Mínimo de Información Disponible - Transparencia Activa Ley 5189/14</t>
  </si>
  <si>
    <t>https://www.mds.gov.py/index.php/institucional/transparencia/rendicion-de-cuentas-al-ciudadano</t>
  </si>
  <si>
    <t>Período del informe:</t>
  </si>
  <si>
    <t>https://www.youtube.com/watch?v=0wACHBTbW6M&amp;list=PLDTCa0DGdBsCPc2fyYsIEw6e6Hl-bDJYc</t>
  </si>
  <si>
    <t>Tekopora te acompaña</t>
  </si>
  <si>
    <t>Material audiovisual en guaraní, disponible en youtube</t>
  </si>
  <si>
    <t>Manual para la inclusión de familias indígenas al Programa Tekopora</t>
  </si>
  <si>
    <t>http://biblioteca.mds.gov.py:8080/handle/123456789/231</t>
  </si>
  <si>
    <t>Contempla el uso del idioma guaraní en la atención a las familias participantes</t>
  </si>
  <si>
    <t>Año 2021</t>
  </si>
  <si>
    <t>Año 2016</t>
  </si>
  <si>
    <t xml:space="preserve">2.2 Plan de Rendición de Cuentas. </t>
  </si>
  <si>
    <r>
      <t xml:space="preserve">PROGRAMA TEKOHA. LÍNEA DE ACCIÓN: Regularización de territorios sociales. Cantidad de lotes Regularizados. Cantidad de Familias que han culminado todo el proceso documental para la firma del contrato de compra venta de lotes.  </t>
    </r>
    <r>
      <rPr>
        <b/>
        <sz val="10"/>
        <color theme="1"/>
        <rFont val="Calibri"/>
        <family val="2"/>
        <scheme val="minor"/>
      </rPr>
      <t>U.M.: Contratos.</t>
    </r>
  </si>
  <si>
    <t>MATRIZ DE INFORMACIÓN MÍNIMA PARA INFORME DE RENDICIÓN DE CUENTAS AL CIUDADANO - EJERCICIO 2024</t>
  </si>
  <si>
    <t>JULIO - SETIEMBRE/2024</t>
  </si>
  <si>
    <t>Viceministerio de Administración y Finanzas</t>
  </si>
  <si>
    <t>Viceministerio de Políticas Sociales</t>
  </si>
  <si>
    <t>Viceministerio de Protección y Promoción Social y Económica</t>
  </si>
  <si>
    <t>Dirección General de Auditoría Interna Institucional</t>
  </si>
  <si>
    <t>Dirección General de Fortalecimiento Institucional</t>
  </si>
  <si>
    <t>Dirección General de Tecnologías de la Información y la Comunicación</t>
  </si>
  <si>
    <t>Dirección General de Gabinete</t>
  </si>
  <si>
    <t>Abg. César Coronel Guanes</t>
  </si>
  <si>
    <t>Abg. Jessica Irala</t>
  </si>
  <si>
    <t>C.P. María Elena Pereira</t>
  </si>
  <si>
    <t>Mgtr. Reveca Chávez</t>
  </si>
  <si>
    <t>Lic. Luz Benítez</t>
  </si>
  <si>
    <t>Lic. Rossana Duarte</t>
  </si>
  <si>
    <t>Ing. Agr. Óscar René Cabrera</t>
  </si>
  <si>
    <t>Lic. Mirtha Pereira</t>
  </si>
  <si>
    <t>Lic. Carolina Sanabria</t>
  </si>
  <si>
    <t>Ing. Agr. Miguel Kurita</t>
  </si>
  <si>
    <t>Lic. Yohana Benítez</t>
  </si>
  <si>
    <t>Lic. Jesús Medina</t>
  </si>
  <si>
    <t>Ing. Gerardo Gaona</t>
  </si>
  <si>
    <t>Mgtr. Alcides Samudio</t>
  </si>
  <si>
    <t>Lic. Marcos Areco</t>
  </si>
  <si>
    <t>Lic. Renira Barboza</t>
  </si>
  <si>
    <t>Dirección de la Unidad de Transparencia y Anticorrupción</t>
  </si>
  <si>
    <t>Dirección de Comunicación</t>
  </si>
  <si>
    <t>Directora de la Unidad Operativa de Contrataciones</t>
  </si>
  <si>
    <t>Directora Financiera</t>
  </si>
  <si>
    <t>Director del Programa Tekoha</t>
  </si>
  <si>
    <t>Directora del Programa de Asistencia a Pescadores del Territorio Nacional</t>
  </si>
  <si>
    <t>Director del Programa de Comedores y Centros Comunitarios</t>
  </si>
  <si>
    <t>Directora General de Auditoría Interna Institucional</t>
  </si>
  <si>
    <t>Director General de Fortalecimiento Institucional</t>
  </si>
  <si>
    <t>Director General de Tecnologías de la Información y la Comunicación</t>
  </si>
  <si>
    <t>Director General de Gabinete</t>
  </si>
  <si>
    <t>Jefa del Departamento de Atención  Ciudadana</t>
  </si>
  <si>
    <t>Director de la Unidad de Transparencia y Anticorrupción (Coordinador CRCC)</t>
  </si>
  <si>
    <t>Director de Comunicación</t>
  </si>
  <si>
    <t>https://www.mds.gov.py/application/files/2117/0973/0756/207_-_24_SE_APRUEBA_EL_PLAN_DE_RENDICION_DE_CUENTAS_AL_CIUDADANO_PARA_EL_EJERCICIO_FISCAL_2024_DEL_MDS.pdf</t>
  </si>
  <si>
    <t>1°</t>
  </si>
  <si>
    <t xml:space="preserve"> GESTIÓN INSTITUCIONAL CON ESTÁNDARES DE CALIDAD, EFECTIVIDAD Y TRANSPARENCIA</t>
  </si>
  <si>
    <t>PEI</t>
  </si>
  <si>
    <t>https://www.mds.gov.py/application/files/6116/7464/9628/PEI_MDS_2019-2024.pdf</t>
  </si>
  <si>
    <t>JULIO</t>
  </si>
  <si>
    <t>AGOSTO</t>
  </si>
  <si>
    <t>SETIEMBRE</t>
  </si>
  <si>
    <t>Formulario de Encuesta de Satisfacción - RCC</t>
  </si>
  <si>
    <t>Año 2024</t>
  </si>
  <si>
    <t xml:space="preserve">https://encuestas.mds.gov.py/encuesta_satisfaccionadd.php </t>
  </si>
  <si>
    <t>El objetivo del programa es que las familias en situación de pobreza, pobreza extrema o vulnerabilidad que se dedican a la pesca como medio de subsistencia, cuenten con transferencias monetarias durante la veda pesquera.</t>
  </si>
  <si>
    <t xml:space="preserve">El objetivo del programa es promover la inclusión socioeconómica de personas provenientes de hogares participantes del Programa Tekoporã, de áreas urbanas y rurales, a través de emprendimientos, para el aumento de sus ingresos autónomos y sostenibles. </t>
  </si>
  <si>
    <t xml:space="preserve"> El objetivo general del programa es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t>
  </si>
  <si>
    <t>El objetivo general consiste en dar respuestas y soluciones habitacionales a las familias en situación de pobreza y pobreza extrema, ubicadas en las zonas urbanas y suburbanas de todo el territorio nacional, que se inicia con la tenencia de la tierra, regularización de inmuebles (planos aprobados y catastrados) para mejorar el acceso a los servicios básicos (agua, luz, vivienda, educación y salud) y mejoramiento a mediano y largo plazo del nivel de vida de la población involucrada.</t>
  </si>
  <si>
    <r>
      <t xml:space="preserve">PROGRAMA DE COMEDORES Y CENTROS COMUNITARIOS (PROCOC) LÍNEA DE ACCIÓN: Apoyo Nutricional a Comedores Comunitarios Servicio de Entrega de insumos de alimentos no perecederos a personas que asisten a comedores comunitarios apoyados por el programa </t>
    </r>
    <r>
      <rPr>
        <b/>
        <sz val="10"/>
        <color theme="1"/>
        <rFont val="Garamond"/>
        <family val="1"/>
      </rPr>
      <t>U.M.: Servicios.</t>
    </r>
  </si>
  <si>
    <t>Correo Electrónico del Centro de Atención Ciudadana</t>
  </si>
  <si>
    <t xml:space="preserve">atencionciudadana@mds.gov.py </t>
  </si>
  <si>
    <t>Centro de Atenciòn Ciudadana</t>
  </si>
  <si>
    <t>https://www.mds.gov.py/index.php/contacto</t>
  </si>
  <si>
    <t>Formulario de reclamos, sugerencias o felicitaciones</t>
  </si>
  <si>
    <t>Formulario disponible en recepción del MDS</t>
  </si>
  <si>
    <t>Buzón en la recepción de la institución</t>
  </si>
  <si>
    <t>Línea baja del MDS</t>
  </si>
  <si>
    <t>021-7295100</t>
  </si>
  <si>
    <t xml:space="preserve">https://www.mds.gov.py/index.php/contacto </t>
  </si>
  <si>
    <t>Portal Unificado de Información Pública</t>
  </si>
  <si>
    <t>Unidad de Transparencia y Anticorrupciòn</t>
  </si>
  <si>
    <t xml:space="preserve">https://informacionpublica.paraguay.gov.py/portal/#!/buscar_informacion#busqueda </t>
  </si>
  <si>
    <t>Denuncias por supuestos hechos de corrupción</t>
  </si>
  <si>
    <t>Sistema de Seguimiento de Procesos de la SENAC - Portal de denuncias</t>
  </si>
  <si>
    <t xml:space="preserve">https://denuncias.gov.py/portal-publico </t>
  </si>
  <si>
    <t>Redes Sociales</t>
  </si>
  <si>
    <t>Facebook - Twiter - Instagram</t>
  </si>
  <si>
    <t>Departamento de Comunicación</t>
  </si>
  <si>
    <t>https://instagram.com/mdsparaguay?igshid=MzRlODBiNWFlZA==</t>
  </si>
  <si>
    <t xml:space="preserve">https://www.facebook.com/MDSParaguay?mibextid=D4KYlr </t>
  </si>
  <si>
    <t xml:space="preserve">https://twitter.com/MDSParaguay?ref_src=twsrc%5Egoogle%7Ctwcamp%5Eserp%7Ctwgr%5Eauthor </t>
  </si>
  <si>
    <t>transparencia@mds.gov.py / mds.transparencia@gmail.com</t>
  </si>
  <si>
    <t>Algunos  materiales no fueron elaborados en el período que se informa, sin embargo, siguen vigentes y son de uso habitual en la institución</t>
  </si>
  <si>
    <t>Pendiente de verificación</t>
  </si>
  <si>
    <t>https://www.sfp.gov.py/vchgo/index.php/noticias-2-4/monitoreo-de-la-ley-518914</t>
  </si>
  <si>
    <t>https://transparencia.senac.gov.py/portal/historial-cumplimiento</t>
  </si>
  <si>
    <t>El último Informe de Monitoreo de la Ley N° 5189/2024 publicado por el Viceminsterio de Capital Humano y Gestión Organizacional, en su portal institucional, corresponde al mes de junio de 2024</t>
  </si>
  <si>
    <t>Correos Electrónicos de la UTA</t>
  </si>
  <si>
    <t>El Plan Estratégico Institucional 2019 - 2024, aprobado por Resolución MDS N° 1558/2022, establece como OBJETIVO ESTRATÉGICO N° 6: FORTALECER LA GESTIÓN INSTITUCIONAL CON ESTÁNDARES DE CALIDAD, EFECTIVIDAD Y TRANSPARENCIA. En armonía con el PEI, el Plan Anual de RCC, aprobado por Resolución MDS N° 207/2024, tiene como OBJETIVO GENERAL establecer las acciones que llevará a cabo la institución para rendir cuentas al ciudadano de las gestiones realizadas y del uso de los recursos públicos en el ejercicio fiscal 2024, de manera transparente, efectiva y en cumplimiento de las normas jurídicas.</t>
  </si>
  <si>
    <t>Portal Unificado de Acceso a la Información Pública (paraguay.gov.py)</t>
  </si>
  <si>
    <t>http://biblioteca.mds.gov.py:8080/handle/123456789/98</t>
  </si>
  <si>
    <t>http://biblioteca.mds.gov.py:8080/handle/123456789/47</t>
  </si>
  <si>
    <t>http://biblioteca.mds.gov.py:8080/handle/123456789/103</t>
  </si>
  <si>
    <t>Número de contratos de compraventa de lotes firmados - Programa Tekoha</t>
  </si>
  <si>
    <t>http://biblioteca.mds.gov.py:8080/handle/123456789/102</t>
  </si>
  <si>
    <t>Cantidad de personas que acceden a comedores comunitarios - Programa de Comedores y Centros Comunitarios</t>
  </si>
  <si>
    <t>http://biblioteca.mds.gov.py:8080/handle/123456789/1519</t>
  </si>
  <si>
    <t>Cantidad de participantes beneficiados - Programa de Asistencia a Pescadores del Territorio Nacional</t>
  </si>
  <si>
    <t>http://biblioteca.mds.gov.py:8080/handle/123456789/101</t>
  </si>
  <si>
    <t>INFORME FINAL N° 47</t>
  </si>
  <si>
    <t>INFORME FINAL N° 48</t>
  </si>
  <si>
    <t>INFORME FINAL N° 49</t>
  </si>
  <si>
    <t>INFORME FINAL N° 44</t>
  </si>
  <si>
    <t>INFORME FINAL N° 45</t>
  </si>
  <si>
    <t>INFORME FINAL N° 50</t>
  </si>
  <si>
    <t>INFORME FINAL</t>
  </si>
  <si>
    <t>Acumulada a la denuncia con Ticket N° 17.177</t>
  </si>
  <si>
    <t>https://denuncias.gov.py/portal-publico</t>
  </si>
  <si>
    <t>Supuesta infracción a leyes especiales</t>
  </si>
  <si>
    <t>EJECUCIÓN</t>
  </si>
  <si>
    <t>RENOVACIÓN DE LOCACIÓN DE INMUEBLE “ALQUILER DEL PISO 12 DEL EDIFICIO AYFRA – PLURIANUAL.</t>
  </si>
  <si>
    <t>TERRAFORTE S.A.</t>
  </si>
  <si>
    <t>Renovación de Alquiler de Inmueble de contrato (contrataciones.gov.py)</t>
  </si>
  <si>
    <t>RENOVACIÓN DE LOCACION DE INMUEBLE DETERMINADO PARA OFICINA DEL DEPARTAMENTO DE TRANSPORTE Y RESGUARDO DEL PARQUE AUTOMOTOR DEL MINISTERIO DE DESARROLLO SOCIAL – PRIMER PERIODO.</t>
  </si>
  <si>
    <t>Contrato de la Licitación 427892 - Locación de Inmueble Determinado para oficina del Dpto. de Transporte y Resguardo del Parque Automotor del MDS (contrataciones.gov.py)</t>
  </si>
  <si>
    <t>RENOVACIÓN DE LOCACIÓN DE INMUEBLE DETERMINADO PARA USUFRUCTO DEL INSTITUTO SOCIAL DEL MERCOSUR (ISM) – PRIMER PERIODO.</t>
  </si>
  <si>
    <t>Yolanda María José Zaracho Ovelar</t>
  </si>
  <si>
    <t>https://www.contrataciones.gov.py/licitaciones/adjudicacion/contrato/432998-yolanda-maria-jose-zaracho-ovelar-2.html#modificaciones</t>
  </si>
  <si>
    <t>SERVICIO DE IMPRESIÓN, FOTOCOPIADO Y ESCANEADO PARA EL MINISTERIO DE DESARROLLO SOCIAL - PLURIANUAL.</t>
  </si>
  <si>
    <t xml:space="preserve">DATA SYSTEMS S.A.E.C.A </t>
  </si>
  <si>
    <t>https://www.contrataciones.gov.py/buscador/general.html?filtro=442592&amp;page=</t>
  </si>
  <si>
    <t>MANTENIMIENTO Y REPARACIÓN DE VEHÍCULOS PARA EL MINISTERIO DE DESARROLLO SOCIAL - PLURIANUAL.</t>
  </si>
  <si>
    <t>TALLER RC DE CRISPÍN RUFUNELLI</t>
  </si>
  <si>
    <t>https://www.contrataciones.gov.py/buscador/general.html?filtro=442571&amp;page=</t>
  </si>
  <si>
    <t>ADQUISICIÓN DE VÍVERES PARA COMEDORES ASISTIDOS POR EL MINISTERIO DE DESARROLLO SOCIAL - PLURIANUAL</t>
  </si>
  <si>
    <t xml:space="preserve">EL CASTILLO S.A. </t>
  </si>
  <si>
    <t>https://www.contrataciones.gov.py/buscador/general.html?filtro=442483&amp;page=</t>
  </si>
  <si>
    <t>DON SANTI MOLIENDA DE ARROZ</t>
  </si>
  <si>
    <t>M &amp; F Industrial y Comercial Representaciones S.A.</t>
  </si>
  <si>
    <t>SERVICIO DE MANTENIMIENTO Y REPARACIÓN DE OFICINAS ADMINISTRATIVAS</t>
  </si>
  <si>
    <t>RD CONSTRUCCIONES S.A.</t>
  </si>
  <si>
    <t>https://www.contrataciones.gov.py/buscador/general.html?filtro=442814&amp;page=</t>
  </si>
  <si>
    <t>CONTRATACION DE ALIMENTACION ESCOLAR CORRESPONDIENTE A LOS DEPARTAMENTOS CENTRAL, PRESIDENTE HAYES Y CAPITAL (ASUNCIÓN) – PROGRAMA HAMBRE CERO – PLURIANUAL – EN LA MODALIDAD DE CONTRATO ABIERTO.</t>
  </si>
  <si>
    <t>COMEPAR S.A.</t>
  </si>
  <si>
    <t>https://www.contrataciones.gov.py/buscador/general.html?filtro=450421&amp;page=</t>
  </si>
  <si>
    <t>GRANOS Y ACEITES S.A.C.I.A.</t>
  </si>
  <si>
    <t>97.241.046.4</t>
  </si>
  <si>
    <t xml:space="preserve">LADERO PARAGUAYO S.A. </t>
  </si>
  <si>
    <t>DISTRIBUIDORA PARAGUAY DE ROSA MABEL CAPLI</t>
  </si>
  <si>
    <t xml:space="preserve">LF LATINFOOD S.A. </t>
  </si>
  <si>
    <t>GRUPO ALTAIR S.A.</t>
  </si>
  <si>
    <t>CONSORCIO DE ABASTECIMIENTO DE ALIMENTOS (CAA)</t>
  </si>
  <si>
    <t>CONSORCIO MÁS ALIMENTOS</t>
  </si>
  <si>
    <t>CONTRATO DE ADQUISICIÓN DE CUBIERTAS PARA EL MINISTERIO DE DESARROLLO SOCIAL EN LA MODALIDAD DE CONTRATO ABIERTO POR MONTOS MÍNIMOS Y MÁXIMOS.</t>
  </si>
  <si>
    <t xml:space="preserve">STARWOODS PARAGUAY S.A. </t>
  </si>
  <si>
    <t>https://www.contrataciones.gov.py/licitaciones/adjudicacion/1ef4e887-2d81-67a8-b9d9-fda3eba878d3/resumen-adjudicacion.html</t>
  </si>
  <si>
    <t>CONTRATO DE SERVICIO DE MANTENIMIENTO Y REPARACIÓN DE ACONDICIONADORES DE AIRE Y PLOMERÍA EN LA MODALIDAD DE CONTRATO ABIERTO POR MONTOS MÍNIMOS Y MÁXIMOS.</t>
  </si>
  <si>
    <t>COMPUNEW &amp; ASOCIADOS DE ANTONIO RAMÓN FERNÁNDEZ ALFONSO</t>
  </si>
  <si>
    <t>https://www.contrataciones.gov.py/licitaciones/adjudicacion/1ef5be03-a7b5-6180-b575-d5902d1f2f7b/resumen-adjudicacion.html</t>
  </si>
  <si>
    <t>“ADQUISICIÓN DE CARNE VACUNA ENLATADA Y PURÉ DE TOMATE PARA COMEDORES ASISTIDOS POR EL MINISTERIO DE DESARROLLO SOCIAL”, CONTRATACIÓN POR VIA DE LA EXCEPCIÓN POR URGENCIA IMPOSTERGABLE CON DIFUSIÓN PREVIA – ID: 452.944, EN LA MODALIDAD DE CONTRATO ABIERTO POR CANTIDADES MÍNIMAS Y MÁXIMAS - PLURIANUAL.</t>
  </si>
  <si>
    <t>EL CASTILLO S.A.</t>
  </si>
  <si>
    <t>https://www.contrataciones.gov.py/licitaciones/adjudicacion/1ef69ef1-4ce9-67fe-962d-9d3fb97e8a64/resumen-adjudicacion.html</t>
  </si>
  <si>
    <t xml:space="preserve">PERSEVERANDO S.A. </t>
  </si>
  <si>
    <t>http://biblioteca.mds.gov.py:8080/handle/123456789/1617</t>
  </si>
  <si>
    <t>http://biblioteca.mds.gov.py:8080/handle/123456789/1616</t>
  </si>
  <si>
    <t>http://biblioteca.mds.gov.py:8080/handle/123456789/1615</t>
  </si>
  <si>
    <t>http://biblioteca.mds.gov.py:8080/handle/123456789/1614</t>
  </si>
  <si>
    <t>La herramienta de diagnóstico se aplicó en el segundo semestre (mayo). Se prevé una segunda aplicación para el mes de noviembre de 2024. En cuanto a las actividades realizadas en base a los resultados, se prevé una segunda capacitación para el mes de diciembre, teniendo en cuenta que la primera se realizó en el mes de junio.</t>
  </si>
  <si>
    <t>En el caso de las TRES solicitudes no respondidas: UNA fue revocada por el ciudadano y DOS se encuentran dentro del plazo legal para responder</t>
  </si>
  <si>
    <t>Con relación al segundo informe trimestral, las investigaciones preliminares, en el marco de las denuncias  con Ticket N° 17.163 y Ticket N° 17.169, ya fueron concluidas y los escritos conclusivos emitidos.</t>
  </si>
  <si>
    <t>Número de participantes que reciben transferencias monetarias - Programa de Pensión Alimentaria para adultos mayores</t>
  </si>
  <si>
    <t>https://hambrecero.gobiernodelparaguay.gov.py/normativas-detalles/</t>
  </si>
  <si>
    <t>3,5 - GESTIONADO MEDIO</t>
  </si>
  <si>
    <t>2,23 - DISEÑADO BAJO</t>
  </si>
  <si>
    <t>3,00 - DISEÑADO</t>
  </si>
  <si>
    <t xml:space="preserve">2,49 - DISEÑADO </t>
  </si>
  <si>
    <t>2,55 DISEÑADO</t>
  </si>
  <si>
    <t>https://datos-rendicion.contraloria.gov.py/datos-abiertos/#/mecip/lista</t>
  </si>
  <si>
    <t>http://biblioteca.mds.gov.py:8080/handle/123456789/1620</t>
  </si>
  <si>
    <t>http://biblioteca.mds.gov.py:8080/handle/123456789/1619</t>
  </si>
  <si>
    <t>http://biblioteca.mds.gov.py:8080/handle/123456789/1618</t>
  </si>
  <si>
    <t>INFORME FINAL N° 46</t>
  </si>
  <si>
    <t>https://www.mds.gov.py/index.php/noticias/comite-de-rendicion-de-cuentas-al-ciudadano-del-mds-presenta-logros-del-primer-ano-de-gestion-institucional</t>
  </si>
  <si>
    <t xml:space="preserve">https://youtu.be/mV8nFIhwqVQ?si=4W2zNyvWIo7VDEhu </t>
  </si>
  <si>
    <t>https://encuestas.mds.gov.py/encuesta_satisfaccionadd.php</t>
  </si>
  <si>
    <t>Denuncia en el marco del Programa Hambre Cero</t>
  </si>
  <si>
    <t>Desestimada</t>
  </si>
  <si>
    <t>Jefa del Departamento de Estudio y Difusión</t>
  </si>
  <si>
    <t>En el tercer trimestre iniciamos los trabajos de identificación de riesgos de corrupción del Programa Tenonderã (Ver Anexos)</t>
  </si>
  <si>
    <t>INFORME FINAL N° 54</t>
  </si>
  <si>
    <t>INFORME FINAL N° 55</t>
  </si>
  <si>
    <t>INFORME FINAL N° 57</t>
  </si>
  <si>
    <t>INFORME FINAL N° 58</t>
  </si>
  <si>
    <t>INFORME FINAL N° 51</t>
  </si>
  <si>
    <t>INFORME FINAL N° 52</t>
  </si>
  <si>
    <t>INFORME FINAL N° 53</t>
  </si>
  <si>
    <t>http://biblioteca.mds.gov.py:8080/handle/123456789/1637</t>
  </si>
  <si>
    <t>http://biblioteca.mds.gov.py:8080/handle/123456789/1636</t>
  </si>
  <si>
    <t>http://biblioteca.mds.gov.py:8080/handle/123456789/1635</t>
  </si>
  <si>
    <t>http://biblioteca.mds.gov.py:8080/handle/123456789/1634</t>
  </si>
  <si>
    <t>http://biblioteca.mds.gov.py:8080/handle/123456789/1633</t>
  </si>
  <si>
    <t>http://biblioteca.mds.gov.py:8080/handle/123456789/1632</t>
  </si>
  <si>
    <t>http://biblioteca.mds.gov.py:8080/handle/123456789/1631</t>
  </si>
  <si>
    <t>N/A</t>
  </si>
  <si>
    <t>http://biblioteca.mds.gov.py:8080/handle/123456789/1639</t>
  </si>
  <si>
    <t>Los contratos enumerados en este punto corresponden al tercer trimestre del ejercicio fiscal 2024, con fecha de corte al 30/09/2024.</t>
  </si>
  <si>
    <r>
      <t xml:space="preserve">PROGRAMA DE ALIMENTACIÓN ESCOLAR "HAMBRE CERO EN LAS ESCUELAS" </t>
    </r>
    <r>
      <rPr>
        <b/>
        <sz val="10"/>
        <color theme="1"/>
        <rFont val="Garamond"/>
        <family val="1"/>
      </rPr>
      <t>U.M.: Servicios</t>
    </r>
  </si>
  <si>
    <t xml:space="preserve">Objeto de Gasto </t>
  </si>
  <si>
    <t>Presupuestado</t>
  </si>
  <si>
    <t>Ejecutado</t>
  </si>
  <si>
    <t>Saldos</t>
  </si>
  <si>
    <t>Evidencia (Enlace Ley 5189)</t>
  </si>
  <si>
    <t xml:space="preserve">O. G. 100 al 199  </t>
  </si>
  <si>
    <t xml:space="preserve"> SERVICIOS PERSONALES</t>
  </si>
  <si>
    <t xml:space="preserve">O. G. 200 al 299   </t>
  </si>
  <si>
    <t>SERVICIOS NO PERSONALES</t>
  </si>
  <si>
    <t xml:space="preserve">O. G. 300 al 399   </t>
  </si>
  <si>
    <t>BIENES DE CONSUMO E INSUMOS</t>
  </si>
  <si>
    <t xml:space="preserve">O. G. 400 al 499  </t>
  </si>
  <si>
    <t xml:space="preserve"> BIENES DE CAMBIO</t>
  </si>
  <si>
    <t xml:space="preserve">O. G. 500 al 599  </t>
  </si>
  <si>
    <t xml:space="preserve"> INVERSION FISICA</t>
  </si>
  <si>
    <t xml:space="preserve">O. G. 800 al 899   </t>
  </si>
  <si>
    <t>TRANSFERENCIAS</t>
  </si>
  <si>
    <t xml:space="preserve">O. G. 900 al 999   </t>
  </si>
  <si>
    <t>OTROS GASTOS</t>
  </si>
  <si>
    <t>TOTALES</t>
  </si>
  <si>
    <t>Ver Anexos</t>
  </si>
  <si>
    <t>El objetivo del proyecto es contribuir al mejoramiento de las condiciones de seguridad alimentaria y nutricional de las personas en situación de pobreza y vulnerabilidad asistidas en los comedores comunitarios.</t>
  </si>
  <si>
    <t>El PROAP TN reporta datos de forma anual. Las transferencias (pago de subsidio por veda pesquera) están programadas para el mes de noviembre del presente ejercicio fiscal</t>
  </si>
  <si>
    <t>Informe de Avance de Metas, extraído del Sistema Integrado de Administración Financiera (SIAF), con fecha de corte al 30 de setiembre de 2024 (Ver Anexos)</t>
  </si>
  <si>
    <t>Porcentaje de Ejecución Presupuestaria</t>
  </si>
  <si>
    <t>Evidencia (Informe de Avance de Metas - SIAF)</t>
  </si>
  <si>
    <t>Proteger y mejorar las condiciones de vida de uno de los sectores más vulnerables de la sociedad: los adultos mayores en situación de pobreza. A través de esta pensión, se busca asegurar que este segmento de la población tenga acceso a recursos económicos que les permitan cubrir sus necesidades básicas, mejorar su bienestar y dignidad, y promover su inclusión social.</t>
  </si>
  <si>
    <t xml:space="preserve">https://www.mds.gov.py/index.php/download_file/4551/0 </t>
  </si>
  <si>
    <t>https://www.mds.gov.py/index.php/noticias/mds-presenta-material-sobre-servicios-para-la-ciudadania</t>
  </si>
  <si>
    <r>
      <t xml:space="preserve">El MDS cumpliendo su misión institucional enfoca sus esfuerzos en fortalecer sus programas sociales, ampliándolos y mejorando su efectividad. El trabajo coordinado con gobiernos departamentales, municipales, organizaciones de la sociedad civil y sector privado le han permitido construir alianzas estratégicas para multiplicar el impacto de cada uno de sus programas. Como parte del proceso de Rendición de Cuentas, en la página WEB está disponible el material en el que se presentan los nuevos diseños que actualmente permiten atender las necesidades más urgentes de la población. Está disponible información relevante sobre cada uno de los programas sociales del Ministerio de Desarrollo social y las acciones implementadas, así como de los logros y desafíos que vienen por delante. </t>
    </r>
    <r>
      <rPr>
        <b/>
        <sz val="11"/>
        <color theme="1"/>
        <rFont val="Garamond"/>
        <family val="1"/>
      </rPr>
      <t>A continuación, los enlaces para acceder al MATERIAL DE CONSULTA y a la GACETILLA DE PRENSA.</t>
    </r>
    <r>
      <rPr>
        <sz val="11"/>
        <color theme="1"/>
        <rFont val="Garamond"/>
        <family val="1"/>
      </rPr>
      <t xml:space="preserve">
</t>
    </r>
  </si>
  <si>
    <t>Número de participantes que reciben transferencias monetarias - Programa Tekoporã</t>
  </si>
  <si>
    <t>Número de familias que reciben acompañamiento sociofamiliar - Programa Tekoporã</t>
  </si>
  <si>
    <t>Número de nuevos participantes del Programa Tenonderã</t>
  </si>
  <si>
    <t>Número de inducciones realizadas a participantes del Programa Tenonderã</t>
  </si>
  <si>
    <t xml:space="preserve">Cantidad de personas que acceden al servicio de alimentación escolar - Programa Hambre Cero en las escuelas de Asuncion, Central y Pdte. Hayes </t>
  </si>
  <si>
    <t>Proporcionar en el marco del regimen escolar, conforme a las caracteristicas socio-culturales y las disponibilidad de los productos e insumos alimenticios caracteristicos de los territorios, una alimentación variada consistente en sericios de desayuno, almuerzo, merienda escolar balanceado, de calidad optima y adecuada a los requerimientos nutricionales de cada grupo etario</t>
  </si>
  <si>
    <t>Atención a 904 Instituciones educativas oficiales del Departamento Central y Presidente Hayes, en distritos priorizados llegando hasta 3er año de la media y en no priorizados hasta el 9no grado de la educación escolar basica.</t>
  </si>
  <si>
    <t>Meta (Mensual - Anual)</t>
  </si>
  <si>
    <t>345 contratos</t>
  </si>
  <si>
    <t>Directora</t>
  </si>
  <si>
    <t>https://www.mds.gov.py/index.php/institucional/transparencia/ley-5189</t>
  </si>
  <si>
    <t>3.6 Ejecución Financiera (hasta el 30/09/2024)</t>
  </si>
  <si>
    <t>304.670 participantes</t>
  </si>
  <si>
    <t xml:space="preserve">Se entregaron  insumos de alimentos a comedores en los Departamentos de Central, Caazapá, Caaguazú y San Pedro, así como en la Capital del país, desde el mes de Setiembre.   
</t>
  </si>
  <si>
    <t>Familias Participantes activas correspondientes al mes de setiembre de 2024.</t>
  </si>
  <si>
    <r>
      <t xml:space="preserve">PROGRAMA TEKOPORA. LÍNEA DE ACCIÓN: Protección Social
a familias de Tekoporã: Transferencias monetarias entregadas a familias en situación de
pobreza.  </t>
    </r>
    <r>
      <rPr>
        <b/>
        <sz val="10"/>
        <rFont val="Calibri"/>
        <family val="2"/>
        <scheme val="minor"/>
      </rPr>
      <t>U.M.: Transferencias mensuales</t>
    </r>
  </si>
  <si>
    <r>
      <t xml:space="preserve"> PROGRAMA: PESCADORES. LÍNEA DE ACCIÓN: Asistencia a Pescadores por Veda Pesquera. Transferencia por veda pesquera. </t>
    </r>
    <r>
      <rPr>
        <b/>
        <sz val="10"/>
        <color theme="1"/>
        <rFont val="Calibri"/>
        <family val="2"/>
        <scheme val="minor"/>
      </rPr>
      <t>U.M.: Transferencias anuales</t>
    </r>
  </si>
  <si>
    <r>
      <t xml:space="preserve">PROGRAMA DE PENSIÓN ALIMENTARIA A ADULTOS MAYORES </t>
    </r>
    <r>
      <rPr>
        <b/>
        <sz val="10"/>
        <color theme="1"/>
        <rFont val="Garamond"/>
        <family val="1"/>
      </rPr>
      <t>U.M.: Transferencias mensuales</t>
    </r>
  </si>
  <si>
    <t>3.557 participantes</t>
  </si>
  <si>
    <r>
      <t xml:space="preserve">PROGRAMA TENONDERA. Fomento de Microemprendimientos a participantes de Tenonderã. Entrega de capital semilla a participantes del Programa Tenondera. </t>
    </r>
    <r>
      <rPr>
        <b/>
        <sz val="10"/>
        <color theme="1"/>
        <rFont val="Garamond"/>
        <family val="1"/>
      </rPr>
      <t>U.M.: Transferencias semestrales</t>
    </r>
  </si>
  <si>
    <t xml:space="preserve"> Inclusión de 3.557 participantes y se trabaja en el proceso de inclusión para la  segunda  Transferencia  Monetaria/2024</t>
  </si>
  <si>
    <t xml:space="preserve"> Adultos Mayores activos, de todo el territorio nacional, con pensiones recibidas. </t>
  </si>
  <si>
    <r>
      <t xml:space="preserve">Cuando hablamos de rendición de cuentas nos referimos al proceso mediante el cual quienes toman decisiones en la gestión pública, cumplen su deber y responsabilidad de explicar, dar a conocer y responder a la ciudadanía sobre la administración, ejecución de actividades y sus resultados. El nuevo modelo de rendición de cuentas se desarrolla en base a una metodología establecida en el manual aprobado por el Decreto Nº 2991/19, que encarga a las autoridades de las instituciones del Poder Ejecutivo, a impulsar actividades de rendición sobre su gestión, dirigidos al sujeto destinatario del servicio (el ciudadano), de manera sencilla, amigable y en forma constante, motivando su colaboración en los procesos de toma de decisiones.
Para hacer posible este proceso el MDS cuenta con el Comité de Rendición de Cuentas al Ciudadano, conformado por la alta gerencia y coordinado por la Unidad de Transparencia y Anticorrupción, para el cumplimiento de la Resolución MDS N° 207/2024 “Por la cual se aprueba el Plan de Rendición de Cuentas al Ciudadano del Ministerio de Desarrollo Social para el presente ejercicio fiscal”, bajo el monitoreo de la Secretaría Nacional Anticorrupción (SENAC), 
En fecha </t>
    </r>
    <r>
      <rPr>
        <b/>
        <sz val="11"/>
        <color theme="1"/>
        <rFont val="Garamond"/>
        <family val="1"/>
      </rPr>
      <t>22/08/2024,</t>
    </r>
    <r>
      <rPr>
        <sz val="11"/>
        <color theme="1"/>
        <rFont val="Garamond"/>
        <family val="1"/>
      </rPr>
      <t xml:space="preserve"> en ocasión de cumplirse el primer año de gestión de la actual administración, compartimos con la ciudadanía un material audiovisual elaborado por el Departamento de Comunicación, con la colaboración de todos los miembros del Comité de Rendición de Cuentas al Ciudadano y bajo la coordinación de la UTA, que pretende, por un lado, resumir los logros y desafíos que este primer año de gestión nos ha dejado y, por otro lado, apunta a satisfacer el interés ciudadano por la gestión institucional, promoviendo, de esa manera, la transparencia y la participación ciudadana, necesarias para el fortalecimiento de la democracia. </t>
    </r>
    <r>
      <rPr>
        <b/>
        <sz val="11"/>
        <color theme="1"/>
        <rFont val="Garamond"/>
        <family val="1"/>
      </rPr>
      <t>(Ver Anexos)</t>
    </r>
    <r>
      <rPr>
        <sz val="11"/>
        <color theme="1"/>
        <rFont val="Garamond"/>
        <family val="1"/>
      </rPr>
      <t xml:space="preserve">
El material que fue publicado en el portal oficial del Ministerio de Desarrollo Social, así como en todas nuestras redes sociales. Para la evaluación del impacto, el mismo está acompañado de un enlace, que remitirá a una encuesta de satisfacción, desarrollada por la Dirección General de Tecnologías de la Información y la Comunicación y redactada en los dos idiomas oficiales (castellano y guaraní), para la mejor comprensión del público destinatario. Los resultados de la encuesta serán procesados y compartidos en el mes de diciembre, en el informe anual. </t>
    </r>
    <r>
      <rPr>
        <b/>
        <sz val="11"/>
        <color theme="1"/>
        <rFont val="Garamond"/>
        <family val="1"/>
      </rPr>
      <t xml:space="preserve">A continuación los enlaces para acceder al MATERIAL AUDIOVISUAL, LA ENCUESTA DE SATISFACCIÓN Y LA GACETILLA DE PRENSA </t>
    </r>
  </si>
  <si>
    <t>Directora del Programa Tekoporã</t>
  </si>
  <si>
    <t>Directora del Programa Tenonderã</t>
  </si>
  <si>
    <t>El documento fue elaborado en el marco de la Rendición de Cuentas al Ciudadano 2024 (evento anual - lanzamiento de material audiovisual)</t>
  </si>
  <si>
    <t xml:space="preserve">En el 3° trimestre, el programa firmó contratos de compra venta con 345 familias, que equivale a un 23% de avnace respecto a la meta establecida para el trimestre, que no sealcanzó al 100%  debido a que la regularización de los lotes, mediante los contratos, depende de la presentación de documentos personales de las familias postulantes. </t>
  </si>
  <si>
    <r>
      <t xml:space="preserve">El Ministerio de Desarrollo Social (MDS) cuya responsabilidad se radica en la administración de programas sociales enfocados a la protección social, inclusión económica y promoción social, cuenta con el objetivo principal de mejorar la calidad de vida de las personas que enfrentan pobreza y vulnerabilidad.
Los programas ejecutados por el MDS son: Tekoporã Mbarete, Tenonderã, Tekohá, Programa Comedores y Centros Comunitarios, el Programa de Asistencia a Pescadores de Territorio Nacional, el Programa de Pensión Alimentaria para Adultos Mayores en situación de vulnerabilidad social y el Programa de Alimentación Escolar “Hambre Cero en Nuestras Escuelas y Sistema Educativo”. Estas acciones se enfocan en brindar servicios a familias que enfrentan pobreza y vulnerabilidad, entre las cuales se incluyen niños, niñas y adolescentes.
</t>
    </r>
    <r>
      <rPr>
        <b/>
        <sz val="11"/>
        <color theme="1"/>
        <rFont val="Garamond"/>
        <family val="1"/>
      </rPr>
      <t>PROTECCIÓN SOCIAL A FAMILIAS</t>
    </r>
    <r>
      <rPr>
        <sz val="11"/>
        <color theme="1"/>
        <rFont val="Garamond"/>
        <family val="1"/>
      </rPr>
      <t xml:space="preserve">
El programa Tekoporã Mbarete, de transferencia monetaria con corresponsabilidad, tiene como objetivo primordial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El programa cuenta con dos componentes, el acompañamiento sociofamiliar para el cumplimiento de las corresponsabilidades en salud y educación asumidas por las familias participantes con el propósito de fortalecer el capital humano de las personas; y la transferencia monetaria lo cual constituye un incentivo para el ejercicio de derecho de las familias entregado mensualmente.
• Mejora en la entrega de transferencias monetarias: Se optimizó el proceso de bancarización y entrega de tarjetas, reduciendo el tiempo de espera para las familias con niños y adolescentes y garantizando un acceso más rápido a los beneficios.
• Capacitación y apoyo a las familias: Se llevaron a cabo talleres de capacitación en nutrición, higiene y otras habilidades para 15.000 familias participantes, promoviendo un entorno saludable y seguro para los niños.
• Nuevas inclusiones de familias 100% bancarizados
En cuanto al componente de transferencia monetaria, en el 3er Trimestre, el Programa tuvo cobertura a nivel nacional. En el mes de julio llegó a unas 174.203 familias participantes. De estas, 31.245 pertenecen a personas de población indígena, 314 pertenecen a personas de población indígena con discapacidad severa y unas 21.850 cuentan con discapacidad. En el mes de agosto llegó a unas 186.367 familias participantes. De estas, 31.595 pertenecen a personas de población indígena, 318 pertenecen a personas de población indígena con discapacidad severa y unas 22.071 cuentan con discapacidad severa, En el mes de setiembre llegó a unas 183.655 familias participantes. De estas, 31.604 pertenecen a personas de población indígena, 326 pertenecen a personas de población indígena con discapacidad severa y unas 22.379 cuentan con discapacidad severa.
El componente de Acompañamiento Socio Familiar y Comunitario ha cumplido con las metas establecidas por la institución en relación a las familias que requiere atención. 
A continuación, se presenta un resumen de los logros alcanzados al mes de setiembre: 38.701 familias visitadas, 35.285 familias “latinas” capacitadas, 4.246 familias indígenas capacitadas, 82.124 cantidad total de familias con acompañamiento socio familiar.
Entre otras actividades previstas para trabajar con las familias se registraron los siguientes datos.
• Ferias Productivas Realizadas a Nivel País: 81
• Comités Conformados a Nivel País: 15
• Madres Líderes a Nivel País: 3.681
Se cuenta actualmente con información georreferenciada de 101.536 familias participantes del Programa, lo que facilitará la ubicación y la concentración de la intervención del Ministerio de Desarrollo Social (MDS).
En cuanto a Inclusión y Actualizaciones se logró lo siguiente:
• Capacitación a los funcionarios de campo en el instrumento RSH.
• Nuevas Inclusiones de participantes del programa Tekoporã en el último trimestre cantidad total 15.285 familias.
• Carga de actas de compromiso social de participantes del Programa Tekoporã en el sistema SICOAC 11.312 actas.
• 10.325 actualizaciones de datos a las familias participantes del Programa Tekoporã procesados en el sistema SIGBE.
• Aplicación de censo en RSH en los Territorios Sociales del Departamento Central.
• Discapacidad Severa con un total de 1.224 familias.
</t>
    </r>
    <r>
      <rPr>
        <b/>
        <sz val="11"/>
        <color theme="1"/>
        <rFont val="Garamond"/>
        <family val="1"/>
      </rPr>
      <t>FOMENTO DE MICROEMPRENDIMIENTOS</t>
    </r>
    <r>
      <rPr>
        <sz val="11"/>
        <color theme="1"/>
        <rFont val="Garamond"/>
        <family val="1"/>
      </rPr>
      <t xml:space="preserve">
Con el objetivo de establecer un mecanismo para la salida de las familias que están en los últimos años del Programa Tekoporã, se lanzó en el 2014 el Programa TENONDERA, el cual ha perdurado en el tiempo y proporciona oportunidades para generar ingresos de forma autónoma como resultado. El objetivo primordial del Programa se centra en promover la inclusión socioeconómica de las familias en situación de pobreza y vulnerabilidad, del programa Tekoporã; a través del desarrollo de capacidades y el incremento de activos productivos y financieros.  
Proceso de inclusión de nuevos potenciales participantes al Programa Tenonderã, correspondiente a la Segunda Transferencia del Ejercicio Fiscal 2024.
7.793 participantes con capacitaciones recibidas y 4.645 participantes con seguimiento y/o acompañamiento en emprendimientos productivos.
</t>
    </r>
    <r>
      <rPr>
        <b/>
        <sz val="11"/>
        <color theme="1"/>
        <rFont val="Garamond"/>
        <family val="1"/>
      </rPr>
      <t>REGULARIZACIÓN DE TERRITORIOS SOCIALES</t>
    </r>
    <r>
      <rPr>
        <sz val="11"/>
        <color theme="1"/>
        <rFont val="Garamond"/>
        <family val="1"/>
      </rPr>
      <t xml:space="preserve">
El Programa de Desarrollo y Apoyo Social a los Asentamientos o Núcleos Poblacionales urbanos o suburbanos tiene como fin mejorar la calidad de vida de familias en situación de pobreza u pobreza extrema, dándoles atención integral, mejorando su hábitat, a fin de fortalecer el arraigo, además de facilitar el acceso a los servicios públicos básicos en condiciones medioambientales favorables. 
En el 3° trimestre de presente ejercicio fiscal el Programa Tekoha logró la regularización de 345 lotes a través de la firma de contrato de compra venta de inmuebles de varios territorios sociales.
Así también en el marco de la implementación del Dpto. de Desarrollo Comunitario se iniciaron la entrega de 2.000 plantines nativos, 200 plantines medicinales y 2.500 plantines Hortícolas para la agricultura familiar que fueron distribuidos en 12 territorios sociales del Dpto. Central.
A su vez se realizaron los cursos mediante la articulación interinstitucional con la SINAFOCAL Y SNPP, en estos fueron beneficiados 4 territorios sociales que accedieron a los cursos: Panadería y refrigeración: territorio social Niño Jesús del distrito de Luque; forrado de guampas y termos: territorio social El Bosque II del distrito de Limpio; Bocaditos dulces y salados: territorio social Potrero Po´i y Caraguataity Poty del distrito de Ita.
</t>
    </r>
  </si>
  <si>
    <t>Población Beneficiaria/Participantes (en el trimestre)</t>
  </si>
  <si>
    <t>183.655 participantes</t>
  </si>
  <si>
    <t>10.876 beneficiarios</t>
  </si>
  <si>
    <r>
      <rPr>
        <b/>
        <sz val="11"/>
        <color theme="1"/>
        <rFont val="Garamond"/>
        <family val="1"/>
      </rPr>
      <t xml:space="preserve">ASISTENCIA A PESCADORES POR VEDA PESQUERA
</t>
    </r>
    <r>
      <rPr>
        <sz val="11"/>
        <color theme="1"/>
        <rFont val="Garamond"/>
        <family val="1"/>
      </rPr>
      <t>El Programa de Asistencia a Pescadores del Territorio Nacional (PROAP - TN) dirigido a familias que se encuentran en situación de pobreza y vulnerabilidad, cuya única fuente de sustento proviene de la extracción de peces para su comercialización y cuya actividad no pueden realizarla durante el periodo de veda pesquera, se realiza la entrega de un subsidio para protección de este grupo poblacional. 
El PROAP TN reporta datos en forma anual. Las transferencias por pago de subsidio por veda pesquera están programadas para el mes de noviembre, conforme a la planificación del Plan Operativo Anual (POA) 2024. 
Se ha Finalizado y cierre del Trabajo de Campo 2024, que involucró principalmente el trabajo con las Asociaciones de Pescadores, mediante reuniones con los presidentes de las Asociaciones, aplicación del RSH, verificaciones in situ, relevamiento de datos del sector pesquero y otros datos de interés sobre el Programa.
Articulación con Fundación Capital, para incluir a las madres, esposas, hijas de pescadores en los Cursos a distancias – Redes sociales, Redes sociales para mi negocio, Finanzas personales, Finanzas para mi negocio, Herramientas digitales, capacitaciones realizadas a través de CONECTADAS.</t>
    </r>
    <r>
      <rPr>
        <b/>
        <sz val="11"/>
        <color theme="1"/>
        <rFont val="Garamond"/>
        <family val="1"/>
      </rPr>
      <t xml:space="preserve">
ATENCIÓN SOCIAL Y COMEDORES COMUNITARIOS
</t>
    </r>
    <r>
      <rPr>
        <sz val="11"/>
        <color theme="1"/>
        <rFont val="Garamond"/>
        <family val="1"/>
      </rPr>
      <t xml:space="preserve">El Programa Comedores y Centros Comunitarios, tiene el objetivo de contribuir con la seguridad alimentaria, de niños, niñas y adolescentes hasta dieciocho años, personas con discapacidad, personas adultas mayores, jóvenes en situación de pobreza y vulnerabilidad, mujeres embarazadas y población de comunidades indígenas, mediante la provisión de insumos para preparación de alimentos; así también, el fortalecimiento de Centros Comunitarios orientados al desarrollo de capacidades locales. </t>
    </r>
    <r>
      <rPr>
        <b/>
        <sz val="11"/>
        <color theme="1"/>
        <rFont val="Garamond"/>
        <family val="1"/>
      </rPr>
      <t xml:space="preserve">
CONADA
</t>
    </r>
    <r>
      <rPr>
        <sz val="11"/>
        <color theme="1"/>
        <rFont val="Garamond"/>
        <family val="1"/>
      </rPr>
      <t>El MDS ha liderado la organización y funcionamiento del Consejo Nacional de Donación de Alimentos (CONADA), conforme al Artículo 3º de la Ley N. º 6.601/2020, la cual establece un marco especial para la donación de alimentos adecuados para el consumo humano. El objetivo principal de esta iniciativa es apoyar la satisfacción de las necesidades alimentarias de los sectores más vulnerables de la población. El consejo opera como un cuerpo colegiado que incluye representantes tanto del sector público como del privado, desempeñando un papel clave como instancia deliberativa, consultiva y decisoria en la formulación de políticas nacionales sobre la reducción de pérdidas, el desperdicio y la donación de alimentos aptos para el consumo humano.
• Implementación de dos jornadas del Ciclo de Capacitación Buenas Prácticas para el Cuidado de los Alimentos.
• 90 personas que participaron del Ciclo de Capacitaciones en forma presencial y virtual
• 92 personas participantes en talleres de socialización de la Ley en distritos priorizados del departamento de departamento de Caaguazú, Alto Paraná, Paraguarí y Ñeembucú. 
• 10 organizaciones inscriptas en la Plataforma de Registro de Organizaciones receptoras, donantes y donatarios de alimentos del CONADA
• Monitoreo a organizaciones que reciben donación de alimentos
• 13 locales escolares con cobertura del Programa Hambre Cero visitados para socialización de Ley Nº 6601/2020 y recomendaciones sobre gestión de desperdicio de alimentos.</t>
    </r>
    <r>
      <rPr>
        <b/>
        <sz val="11"/>
        <color theme="1"/>
        <rFont val="Garamond"/>
        <family val="1"/>
      </rPr>
      <t xml:space="preserve">
PROGRAMA PENSION ALIMENTARIA ADULTOS MAYORES
</t>
    </r>
    <r>
      <rPr>
        <sz val="11"/>
        <color theme="1"/>
        <rFont val="Garamond"/>
        <family val="1"/>
      </rPr>
      <t>El Programa Pensión Alimentaria para Adultos Mayores en Situación de Vulnerabilidad Social es una iniciativa del Gobierno de la República del Paraguay destinada a proteger y mejorar las condiciones de vida de uno de los sectores más vulnerables de la sociedad: los adultos mayores en situación de pobreza. A través de esta pensión, se busca asegurar que este segmento de la población tenga acceso a recursos económicos que les permitan cubrir sus necesidades básicas, mejorar su bienestar y dignidad, y promover su inclusión social.
Los principales logros del Programa son:
• Aprobación de la estructura de la Dirección del Programa de Pensión Alimentaria para Adultos Mayores.
• Atención integral de los adultos mayores vía online y en la sede Institucional para la gestión de la pensión.
• Migración de los Saldos Presupuestarios al Ministerio de Desarrollo Social en el mes de Agosto 2024.
• Procesamiento de los pagos a beneficiarios del Programa de Pensión Alimentaria desde la Institución en el mes de agosto y setiembre del año 2024.
• Acuerdo Interinstitucional con el Ministerio de Economía y Finanzas para la utilización del Sistema de Pensiones SIPEN en su versión MDS desde la sede central.
• Aplicación de controles de las Reglas para el mantenimiento de las pensiones acordes a la reglamentación actual.</t>
    </r>
    <r>
      <rPr>
        <b/>
        <sz val="11"/>
        <color theme="1"/>
        <rFont val="Garamond"/>
        <family val="1"/>
      </rPr>
      <t xml:space="preserve">
PROGRAMA HAMBRE CERO EN LAS ESCUELAS
</t>
    </r>
    <r>
      <rPr>
        <sz val="11"/>
        <color theme="1"/>
        <rFont val="Garamond"/>
        <family val="1"/>
      </rPr>
      <t xml:space="preserve">El Programa de Alimentación Escolar “Hambre Cero en las Escuelas y Sistema Educativo”, cuyo objetivo principal radica en que estudiantes matriculados en instituciones educativas públicas, tengan acceso a alimentación variada y de calidad, impactando sustancialmente los índices de seguridad alimentaria y nutrición, con la cobertura del 100% en alimentación escolar hasta el noveno grado, extendiendo progresivamente a la Educación Media.
Con la aprobación de la Ley N.º 7.264/2024 “Que crea el fondo de la Alimentación Escolar (FONAE) para la universalización equitativa de la alimentación escolar (Hambre Cero en nuestras escuelas y sistema educativo)” constituyó el Consejo Nacional de Alimentación Escolar (CONAE), siendo su presidencia ejercida por el Ministerio de Desarrollo Social, con la principal tarea de actuar como órgano de control de los recursos del FONAE.
La promulgación del Decreto N.º 1.584/2024, “Por el cual se reglamenta la Ley N.º 7.264/2024 “Hambre Cero en Nuestras Escuelas y Sistema Educativo”, pone en marcha las principales acciones del Programa de Alimentación Escolar a nivel nacional para garantizar la provisión del servicio destinado a todos los niños y las niñas escolarizados.
Al cierre de este periodo, se han cumplido 2 meses de ejecución del Programa, en una primera etapa en 90 distritos priorizados dentro de los 17 departamentos del país, poniendo foco en aquellos sectores más vulnerables.  Se tiene previsto realizar un proceso licitatorio por parte de 12 Gobiernos Departamentales, en los restantes 173 distritos, para así dar una cobertura del 100% en cuanto a distritos a nivel país.
</t>
    </r>
  </si>
  <si>
    <t>Informe de Ejecución Global, proveído por la Dirección Financiera,  con fecha de corte al 30 de setiembre de 2024 (Ver Anexos)</t>
  </si>
  <si>
    <t xml:space="preserve">286.147 estudiantes beneficiados con servicios de alimentacion (desayuno, almuerzo y merienda)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</si>
</sst>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0"/>
  </numFmts>
  <fonts count="3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0"/>
      <color theme="1"/>
      <name val="Garamond"/>
      <family val="1"/>
    </font>
    <font>
      <b/>
      <sz val="13"/>
      <color rgb="FF000000"/>
      <name val="Garamond"/>
      <family val="1"/>
    </font>
    <font>
      <b/>
      <sz val="13"/>
      <color theme="1"/>
      <name val="Garamond"/>
      <family val="1"/>
    </font>
    <font>
      <u/>
      <sz val="11"/>
      <color theme="10"/>
      <name val="Calibri"/>
      <charset val="134"/>
      <scheme val="minor"/>
    </font>
    <font>
      <b/>
      <sz val="12"/>
      <color theme="1"/>
      <name val="Calibri"/>
      <family val="2"/>
      <scheme val="minor"/>
    </font>
    <font>
      <sz val="11"/>
      <color theme="1"/>
      <name val="Calibri"/>
      <charset val="134"/>
      <scheme val="minor"/>
    </font>
    <font>
      <b/>
      <sz val="10"/>
      <color theme="1"/>
      <name val="Calibri"/>
      <family val="2"/>
      <scheme val="minor"/>
    </font>
    <font>
      <sz val="10"/>
      <color rgb="FF000000"/>
      <name val="Garamond"/>
      <family val="1"/>
    </font>
    <font>
      <b/>
      <sz val="10"/>
      <color theme="1"/>
      <name val="Garamond"/>
      <family val="1"/>
    </font>
    <font>
      <sz val="10"/>
      <color theme="1"/>
      <name val="Calibri"/>
      <family val="2"/>
      <scheme val="minor"/>
    </font>
    <font>
      <u/>
      <sz val="10"/>
      <color theme="10"/>
      <name val="Calibri"/>
      <family val="2"/>
      <scheme val="minor"/>
    </font>
    <font>
      <u/>
      <sz val="11"/>
      <color theme="10"/>
      <name val="Calibri"/>
      <family val="2"/>
      <scheme val="minor"/>
    </font>
    <font>
      <sz val="12"/>
      <name val="Garamond"/>
      <family val="1"/>
    </font>
    <font>
      <sz val="10"/>
      <color rgb="FF000000"/>
      <name val="Arial"/>
      <family val="2"/>
    </font>
    <font>
      <sz val="10"/>
      <name val="Garamond"/>
      <family val="1"/>
    </font>
    <font>
      <b/>
      <sz val="10"/>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7" tint="0.79998168889431442"/>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8">
    <xf numFmtId="0" fontId="0" fillId="0" borderId="0">
      <alignment vertical="center"/>
    </xf>
    <xf numFmtId="0" fontId="21" fillId="0" borderId="0" applyNumberFormat="0" applyFill="0" applyBorder="0" applyAlignment="0" applyProtection="0">
      <alignment vertical="center"/>
    </xf>
    <xf numFmtId="0" fontId="5" fillId="0" borderId="0">
      <alignment vertical="center"/>
    </xf>
    <xf numFmtId="9" fontId="5" fillId="0" borderId="0" applyFont="0" applyFill="0" applyBorder="0" applyAlignment="0" applyProtection="0"/>
    <xf numFmtId="9" fontId="23" fillId="0" borderId="0" applyFont="0" applyFill="0" applyBorder="0" applyAlignment="0" applyProtection="0"/>
    <xf numFmtId="0" fontId="4" fillId="0" borderId="0">
      <alignment vertical="center"/>
    </xf>
    <xf numFmtId="164" fontId="23" fillId="0" borderId="0" applyFont="0" applyFill="0" applyBorder="0" applyAlignment="0" applyProtection="0"/>
    <xf numFmtId="0" fontId="3" fillId="0" borderId="0"/>
    <xf numFmtId="0" fontId="23" fillId="0" borderId="0">
      <alignment vertical="center"/>
    </xf>
    <xf numFmtId="0" fontId="2" fillId="0" borderId="0">
      <alignment vertical="center"/>
    </xf>
    <xf numFmtId="0" fontId="29" fillId="0" borderId="0" applyNumberFormat="0" applyFill="0" applyBorder="0" applyAlignment="0" applyProtection="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xf numFmtId="0" fontId="1" fillId="0" borderId="0"/>
  </cellStyleXfs>
  <cellXfs count="245">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5" fillId="0" borderId="0" xfId="0" applyFont="1">
      <alignment vertical="center"/>
    </xf>
    <xf numFmtId="0" fontId="16" fillId="0" borderId="0" xfId="0" applyFont="1">
      <alignment vertical="center"/>
    </xf>
    <xf numFmtId="0" fontId="15" fillId="2" borderId="1" xfId="0" applyFont="1" applyFill="1" applyBorder="1" applyAlignment="1">
      <alignment horizontal="center" vertical="center"/>
    </xf>
    <xf numFmtId="0" fontId="12" fillId="3" borderId="0" xfId="0" applyFont="1" applyFill="1">
      <alignment vertical="center"/>
    </xf>
    <xf numFmtId="0" fontId="9" fillId="3" borderId="0" xfId="0" applyFont="1" applyFill="1">
      <alignment vertical="center"/>
    </xf>
    <xf numFmtId="0" fontId="15" fillId="2" borderId="1" xfId="0" applyFont="1" applyFill="1" applyBorder="1" applyAlignment="1">
      <alignment horizontal="center" vertical="center" wrapText="1"/>
    </xf>
    <xf numFmtId="0" fontId="12" fillId="3" borderId="0" xfId="0" applyFont="1" applyFill="1" applyAlignment="1">
      <alignment horizontal="center" vertical="center"/>
    </xf>
    <xf numFmtId="0" fontId="15" fillId="3" borderId="0" xfId="0" applyFont="1" applyFill="1" applyAlignment="1">
      <alignment horizontal="center" vertical="center"/>
    </xf>
    <xf numFmtId="0" fontId="15" fillId="2" borderId="1" xfId="0" applyFont="1" applyFill="1" applyBorder="1">
      <alignment vertical="center"/>
    </xf>
    <xf numFmtId="0" fontId="15" fillId="2" borderId="1" xfId="0" applyFont="1" applyFill="1" applyBorder="1" applyAlignment="1" applyProtection="1">
      <alignment horizontal="center" vertical="center" wrapText="1"/>
      <protection locked="0"/>
    </xf>
    <xf numFmtId="0" fontId="12" fillId="0" borderId="0" xfId="0" applyFont="1" applyProtection="1">
      <alignment vertical="center"/>
      <protection locked="0"/>
    </xf>
    <xf numFmtId="0" fontId="9" fillId="0" borderId="0" xfId="0" applyFont="1" applyProtection="1">
      <alignment vertical="center"/>
      <protection locked="0"/>
    </xf>
    <xf numFmtId="0" fontId="12" fillId="0" borderId="0" xfId="0" applyFont="1" applyAlignment="1">
      <alignment horizontal="center" vertical="center"/>
    </xf>
    <xf numFmtId="0" fontId="15" fillId="5" borderId="1" xfId="0" applyFont="1" applyFill="1" applyBorder="1" applyAlignment="1">
      <alignment horizontal="center" vertical="center" wrapText="1"/>
    </xf>
    <xf numFmtId="0" fontId="12" fillId="7" borderId="1" xfId="0" applyFont="1" applyFill="1" applyBorder="1" applyAlignment="1">
      <alignment horizontal="center" vertical="top" wrapText="1"/>
    </xf>
    <xf numFmtId="0" fontId="12" fillId="7" borderId="1" xfId="0" applyFont="1" applyFill="1" applyBorder="1" applyAlignment="1">
      <alignment horizontal="center" vertical="center" wrapText="1"/>
    </xf>
    <xf numFmtId="0" fontId="12" fillId="7" borderId="1" xfId="0" applyFont="1" applyFill="1" applyBorder="1">
      <alignment vertical="center"/>
    </xf>
    <xf numFmtId="0" fontId="13" fillId="7" borderId="1" xfId="0" applyFont="1" applyFill="1" applyBorder="1">
      <alignment vertical="center"/>
    </xf>
    <xf numFmtId="0" fontId="13" fillId="7" borderId="2" xfId="0" applyFont="1" applyFill="1" applyBorder="1">
      <alignment vertical="center"/>
    </xf>
    <xf numFmtId="0" fontId="14" fillId="7" borderId="9" xfId="0" applyFont="1" applyFill="1" applyBorder="1">
      <alignment vertical="center"/>
    </xf>
    <xf numFmtId="14" fontId="12" fillId="7" borderId="1" xfId="0" applyNumberFormat="1" applyFont="1" applyFill="1" applyBorder="1" applyAlignment="1">
      <alignment horizontal="center" vertical="center" wrapText="1"/>
    </xf>
    <xf numFmtId="0" fontId="21" fillId="7" borderId="1" xfId="1" applyFill="1" applyBorder="1" applyAlignment="1">
      <alignment vertical="center" wrapText="1"/>
    </xf>
    <xf numFmtId="0" fontId="15" fillId="7" borderId="1" xfId="0" applyFont="1" applyFill="1" applyBorder="1" applyAlignment="1">
      <alignment horizontal="center" vertical="center" wrapText="1"/>
    </xf>
    <xf numFmtId="0" fontId="21" fillId="7" borderId="1" xfId="1" applyFill="1" applyBorder="1" applyAlignment="1">
      <alignment horizontal="left" vertical="center"/>
    </xf>
    <xf numFmtId="14" fontId="12" fillId="7" borderId="1" xfId="0" applyNumberFormat="1" applyFont="1" applyFill="1" applyBorder="1" applyAlignment="1" applyProtection="1">
      <alignment horizontal="center" vertical="center" wrapText="1"/>
      <protection locked="0"/>
    </xf>
    <xf numFmtId="14" fontId="12" fillId="7" borderId="1" xfId="0" applyNumberFormat="1" applyFont="1" applyFill="1" applyBorder="1" applyAlignment="1">
      <alignment horizontal="center" vertical="center"/>
    </xf>
    <xf numFmtId="0" fontId="15" fillId="4" borderId="1" xfId="0" applyFont="1" applyFill="1" applyBorder="1" applyAlignment="1">
      <alignment horizontal="center" vertical="top" wrapText="1"/>
    </xf>
    <xf numFmtId="0" fontId="15" fillId="5" borderId="1" xfId="0" applyFont="1" applyFill="1" applyBorder="1" applyAlignment="1">
      <alignment horizontal="center" vertical="center"/>
    </xf>
    <xf numFmtId="0" fontId="18" fillId="7" borderId="1" xfId="0" applyFont="1" applyFill="1" applyBorder="1" applyAlignment="1">
      <alignment horizontal="left" vertical="center" wrapText="1"/>
    </xf>
    <xf numFmtId="0" fontId="18" fillId="7" borderId="1" xfId="0" applyFont="1" applyFill="1" applyBorder="1" applyAlignment="1">
      <alignment vertical="center" wrapText="1"/>
    </xf>
    <xf numFmtId="0" fontId="18" fillId="7" borderId="1" xfId="0" applyFont="1" applyFill="1" applyBorder="1" applyAlignment="1">
      <alignment horizontal="center" vertical="center" wrapText="1"/>
    </xf>
    <xf numFmtId="0" fontId="18" fillId="7" borderId="1" xfId="0" applyFont="1" applyFill="1" applyBorder="1" applyAlignment="1">
      <alignment horizontal="right" vertical="center" wrapText="1"/>
    </xf>
    <xf numFmtId="165" fontId="18" fillId="7" borderId="1" xfId="6" applyNumberFormat="1" applyFont="1" applyFill="1" applyBorder="1" applyAlignment="1">
      <alignment horizontal="right" vertical="center" wrapText="1"/>
    </xf>
    <xf numFmtId="9" fontId="18" fillId="7" borderId="1" xfId="4" applyFont="1" applyFill="1" applyBorder="1" applyAlignment="1">
      <alignment horizontal="right" vertical="center"/>
    </xf>
    <xf numFmtId="0" fontId="3" fillId="0" borderId="0" xfId="7" applyAlignment="1">
      <alignment vertical="center"/>
    </xf>
    <xf numFmtId="0" fontId="12" fillId="7" borderId="1" xfId="0" applyFont="1" applyFill="1" applyBorder="1" applyAlignment="1">
      <alignment horizontal="left" vertical="center" wrapText="1"/>
    </xf>
    <xf numFmtId="0" fontId="12" fillId="7" borderId="1" xfId="0" applyFont="1" applyFill="1" applyBorder="1" applyAlignment="1">
      <alignment horizontal="left" vertical="center"/>
    </xf>
    <xf numFmtId="0" fontId="12" fillId="7" borderId="1" xfId="0" applyFont="1" applyFill="1" applyBorder="1" applyAlignment="1">
      <alignment horizontal="center" vertical="center"/>
    </xf>
    <xf numFmtId="0" fontId="21" fillId="7" borderId="1" xfId="1" applyFill="1" applyBorder="1" applyAlignment="1">
      <alignment horizontal="left" vertical="center" wrapText="1"/>
    </xf>
    <xf numFmtId="0" fontId="18" fillId="0" borderId="0" xfId="0" applyFont="1" applyAlignment="1">
      <alignment horizontal="center" vertical="center" wrapText="1"/>
    </xf>
    <xf numFmtId="0" fontId="12" fillId="7" borderId="1" xfId="0" applyFont="1" applyFill="1" applyBorder="1" applyAlignment="1" applyProtection="1">
      <alignment horizontal="center" vertical="center" wrapText="1"/>
      <protection locked="0"/>
    </xf>
    <xf numFmtId="0" fontId="12" fillId="7" borderId="13"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6" fillId="2" borderId="1" xfId="0" applyFont="1" applyFill="1" applyBorder="1" applyAlignment="1">
      <alignment horizontal="center" vertical="center"/>
    </xf>
    <xf numFmtId="0" fontId="28" fillId="7" borderId="1" xfId="1" applyFont="1" applyFill="1" applyBorder="1" applyAlignment="1">
      <alignment horizontal="left" vertical="center" wrapText="1"/>
    </xf>
    <xf numFmtId="3" fontId="27" fillId="7" borderId="1" xfId="0" applyNumberFormat="1" applyFont="1" applyFill="1" applyBorder="1" applyAlignment="1">
      <alignment horizontal="center" vertical="center"/>
    </xf>
    <xf numFmtId="0" fontId="27" fillId="7" borderId="1" xfId="0" applyFont="1" applyFill="1" applyBorder="1" applyAlignment="1">
      <alignment horizontal="left" vertical="center" wrapText="1"/>
    </xf>
    <xf numFmtId="14" fontId="27" fillId="7" borderId="1" xfId="0" applyNumberFormat="1" applyFont="1" applyFill="1" applyBorder="1" applyAlignment="1">
      <alignment horizontal="center" vertical="center"/>
    </xf>
    <xf numFmtId="0" fontId="27" fillId="7" borderId="1" xfId="0" applyFont="1" applyFill="1" applyBorder="1" applyAlignment="1">
      <alignment horizontal="center" vertical="center"/>
    </xf>
    <xf numFmtId="0" fontId="27" fillId="7" borderId="1" xfId="0" applyFont="1" applyFill="1" applyBorder="1" applyAlignment="1">
      <alignment horizontal="justify" vertical="center"/>
    </xf>
    <xf numFmtId="3" fontId="27" fillId="7" borderId="13" xfId="0" applyNumberFormat="1" applyFont="1" applyFill="1" applyBorder="1" applyAlignment="1">
      <alignment horizontal="center" vertical="center"/>
    </xf>
    <xf numFmtId="0" fontId="27" fillId="7" borderId="13" xfId="0" applyFont="1" applyFill="1" applyBorder="1" applyAlignment="1">
      <alignment horizontal="left" vertical="center"/>
    </xf>
    <xf numFmtId="0" fontId="27" fillId="7" borderId="13" xfId="0" applyFont="1" applyFill="1" applyBorder="1" applyAlignment="1">
      <alignment horizontal="center" vertical="center"/>
    </xf>
    <xf numFmtId="0" fontId="27" fillId="7" borderId="1" xfId="0" applyFont="1" applyFill="1" applyBorder="1" applyAlignment="1">
      <alignment horizontal="left" vertical="center"/>
    </xf>
    <xf numFmtId="14" fontId="27" fillId="7" borderId="1" xfId="0" applyNumberFormat="1" applyFont="1" applyFill="1" applyBorder="1" applyAlignment="1">
      <alignment horizontal="center" vertical="center" wrapText="1"/>
    </xf>
    <xf numFmtId="0" fontId="27" fillId="7" borderId="1" xfId="0" applyFont="1" applyFill="1" applyBorder="1" applyAlignment="1">
      <alignment horizontal="center" vertical="center" wrapText="1"/>
    </xf>
    <xf numFmtId="0" fontId="27" fillId="7" borderId="1" xfId="0" applyFont="1" applyFill="1" applyBorder="1" applyAlignment="1">
      <alignment vertical="center" wrapText="1"/>
    </xf>
    <xf numFmtId="3" fontId="15" fillId="7" borderId="1" xfId="0" applyNumberFormat="1" applyFont="1" applyFill="1" applyBorder="1" applyAlignment="1">
      <alignment horizontal="center" vertical="center" wrapText="1"/>
    </xf>
    <xf numFmtId="0" fontId="18" fillId="7" borderId="1" xfId="0" applyFont="1" applyFill="1" applyBorder="1" applyAlignment="1">
      <alignment horizontal="left" vertical="center"/>
    </xf>
    <xf numFmtId="165" fontId="18" fillId="7" borderId="1" xfId="6" applyNumberFormat="1" applyFont="1" applyFill="1" applyBorder="1" applyAlignment="1">
      <alignment horizontal="center" vertical="center" wrapText="1"/>
    </xf>
    <xf numFmtId="9" fontId="18" fillId="7" borderId="1" xfId="0" applyNumberFormat="1" applyFont="1" applyFill="1" applyBorder="1" applyAlignment="1">
      <alignment horizontal="right" vertical="center" wrapText="1"/>
    </xf>
    <xf numFmtId="10" fontId="18" fillId="7" borderId="1" xfId="4" applyNumberFormat="1" applyFont="1" applyFill="1" applyBorder="1" applyAlignment="1">
      <alignment horizontal="right" vertical="center"/>
    </xf>
    <xf numFmtId="165" fontId="18" fillId="7" borderId="1" xfId="6" applyNumberFormat="1" applyFont="1" applyFill="1" applyBorder="1" applyAlignment="1">
      <alignment horizontal="right" vertical="center"/>
    </xf>
    <xf numFmtId="166" fontId="15" fillId="7" borderId="1" xfId="0" applyNumberFormat="1" applyFont="1" applyFill="1" applyBorder="1" applyAlignment="1">
      <alignment horizontal="center" vertical="center"/>
    </xf>
    <xf numFmtId="166" fontId="31" fillId="7" borderId="1" xfId="0" applyNumberFormat="1" applyFont="1" applyFill="1" applyBorder="1" applyAlignment="1">
      <alignment vertical="center" wrapText="1"/>
    </xf>
    <xf numFmtId="0" fontId="15" fillId="7" borderId="1" xfId="0" applyFont="1" applyFill="1" applyBorder="1" applyAlignment="1">
      <alignment horizontal="right" vertical="center"/>
    </xf>
    <xf numFmtId="9" fontId="18" fillId="7" borderId="1" xfId="4" applyFont="1" applyFill="1" applyBorder="1" applyAlignment="1">
      <alignment horizontal="right" vertical="center" wrapText="1"/>
    </xf>
    <xf numFmtId="0" fontId="32" fillId="7" borderId="1" xfId="0" applyFont="1" applyFill="1" applyBorder="1" applyAlignment="1">
      <alignment horizontal="left" vertical="center" wrapText="1"/>
    </xf>
    <xf numFmtId="0" fontId="32" fillId="7" borderId="1" xfId="0" applyFont="1" applyFill="1" applyBorder="1" applyAlignment="1">
      <alignment horizontal="left" wrapText="1"/>
    </xf>
    <xf numFmtId="165" fontId="32" fillId="7" borderId="1" xfId="6" applyNumberFormat="1" applyFont="1" applyFill="1" applyBorder="1" applyAlignment="1">
      <alignment horizontal="right" vertical="center" wrapText="1"/>
    </xf>
    <xf numFmtId="9" fontId="32" fillId="7" borderId="1" xfId="4" applyFont="1" applyFill="1" applyBorder="1" applyAlignment="1">
      <alignment horizontal="right" vertical="center"/>
    </xf>
    <xf numFmtId="0" fontId="32" fillId="7"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9" fillId="7" borderId="1" xfId="0" applyFont="1" applyFill="1" applyBorder="1" applyAlignment="1">
      <alignment horizontal="left" vertical="top" wrapText="1"/>
    </xf>
    <xf numFmtId="0" fontId="21" fillId="7" borderId="1" xfId="1" applyFill="1" applyBorder="1" applyAlignment="1">
      <alignment horizontal="center" vertical="center" wrapText="1"/>
    </xf>
    <xf numFmtId="0" fontId="9" fillId="7" borderId="1" xfId="0" applyFont="1" applyFill="1" applyBorder="1" applyAlignment="1">
      <alignment horizontal="center" vertical="center" wrapText="1"/>
    </xf>
    <xf numFmtId="0" fontId="21" fillId="7" borderId="2" xfId="1" applyFill="1" applyBorder="1" applyAlignment="1">
      <alignment horizontal="center" vertical="center"/>
    </xf>
    <xf numFmtId="0" fontId="9" fillId="7" borderId="5" xfId="0" applyFont="1" applyFill="1" applyBorder="1" applyAlignment="1">
      <alignment horizontal="center" vertical="center"/>
    </xf>
    <xf numFmtId="0" fontId="9" fillId="7" borderId="3" xfId="0" applyFont="1" applyFill="1" applyBorder="1" applyAlignment="1">
      <alignment horizontal="center" vertical="center"/>
    </xf>
    <xf numFmtId="0" fontId="12" fillId="7" borderId="2" xfId="0" applyFont="1" applyFill="1" applyBorder="1" applyAlignment="1" applyProtection="1">
      <alignment horizontal="center" vertical="center"/>
      <protection locked="0"/>
    </xf>
    <xf numFmtId="0" fontId="12" fillId="7" borderId="3" xfId="0" applyFont="1" applyFill="1" applyBorder="1" applyAlignment="1" applyProtection="1">
      <alignment horizontal="center" vertical="center"/>
      <protection locked="0"/>
    </xf>
    <xf numFmtId="0" fontId="12" fillId="7" borderId="1" xfId="0" applyFont="1" applyFill="1" applyBorder="1" applyAlignment="1" applyProtection="1">
      <alignment horizontal="left" vertical="center" wrapText="1"/>
      <protection locked="0"/>
    </xf>
    <xf numFmtId="0" fontId="21" fillId="7" borderId="2" xfId="1" applyFill="1" applyBorder="1" applyAlignment="1" applyProtection="1">
      <alignment horizontal="center" vertical="center" wrapText="1"/>
      <protection locked="0"/>
    </xf>
    <xf numFmtId="0" fontId="21" fillId="7" borderId="5" xfId="1" applyFill="1" applyBorder="1" applyAlignment="1" applyProtection="1">
      <alignment horizontal="center" vertical="center" wrapText="1"/>
      <protection locked="0"/>
    </xf>
    <xf numFmtId="0" fontId="21" fillId="7" borderId="3" xfId="1" applyFill="1" applyBorder="1" applyAlignment="1" applyProtection="1">
      <alignment horizontal="center" vertical="center" wrapText="1"/>
      <protection locked="0"/>
    </xf>
    <xf numFmtId="0" fontId="12" fillId="7" borderId="2" xfId="0" applyFont="1" applyFill="1" applyBorder="1" applyAlignment="1" applyProtection="1">
      <alignment horizontal="left" vertical="center" wrapText="1"/>
      <protection locked="0"/>
    </xf>
    <xf numFmtId="0" fontId="12" fillId="7" borderId="3" xfId="0" applyFont="1" applyFill="1" applyBorder="1" applyAlignment="1" applyProtection="1">
      <alignment horizontal="left" vertical="center" wrapText="1"/>
      <protection locked="0"/>
    </xf>
    <xf numFmtId="0" fontId="12" fillId="0" borderId="1" xfId="0" applyFont="1" applyBorder="1" applyAlignment="1">
      <alignment horizontal="center" vertical="center"/>
    </xf>
    <xf numFmtId="0" fontId="12" fillId="3" borderId="1" xfId="0" applyFont="1" applyFill="1" applyBorder="1" applyAlignment="1">
      <alignment horizontal="center" vertical="center"/>
    </xf>
    <xf numFmtId="0" fontId="12" fillId="0" borderId="5" xfId="0" applyFont="1" applyBorder="1" applyAlignment="1">
      <alignment horizontal="center" vertical="center"/>
    </xf>
    <xf numFmtId="0" fontId="12" fillId="7" borderId="2" xfId="0" applyFont="1" applyFill="1" applyBorder="1" applyAlignment="1">
      <alignment horizontal="left" vertical="center"/>
    </xf>
    <xf numFmtId="0" fontId="12" fillId="7" borderId="5" xfId="0" applyFont="1" applyFill="1" applyBorder="1" applyAlignment="1">
      <alignment horizontal="left" vertical="center"/>
    </xf>
    <xf numFmtId="0" fontId="12" fillId="7" borderId="3" xfId="0" applyFont="1" applyFill="1" applyBorder="1" applyAlignment="1">
      <alignment horizontal="left" vertical="center"/>
    </xf>
    <xf numFmtId="0" fontId="15" fillId="7" borderId="1" xfId="0" applyFont="1" applyFill="1" applyBorder="1" applyAlignment="1">
      <alignment horizontal="center" vertical="center" wrapText="1"/>
    </xf>
    <xf numFmtId="0" fontId="15" fillId="7" borderId="2"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3" xfId="0" applyFont="1" applyFill="1" applyBorder="1" applyAlignment="1">
      <alignment horizontal="center" vertical="center"/>
    </xf>
    <xf numFmtId="0" fontId="21" fillId="7" borderId="2" xfId="1" applyFill="1" applyBorder="1" applyAlignment="1">
      <alignment horizontal="center" vertical="top" wrapText="1"/>
    </xf>
    <xf numFmtId="0" fontId="9" fillId="7" borderId="5" xfId="0" applyFont="1" applyFill="1" applyBorder="1" applyAlignment="1">
      <alignment horizontal="center" vertical="top" wrapText="1"/>
    </xf>
    <xf numFmtId="0" fontId="9" fillId="7" borderId="3" xfId="0" applyFont="1" applyFill="1" applyBorder="1" applyAlignment="1">
      <alignment horizontal="center" vertical="top" wrapText="1"/>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1" xfId="0" applyFont="1" applyFill="1" applyBorder="1" applyAlignment="1">
      <alignment horizontal="center" vertical="top" wrapText="1"/>
    </xf>
    <xf numFmtId="0" fontId="13" fillId="4" borderId="1" xfId="0" applyFont="1" applyFill="1" applyBorder="1" applyAlignment="1">
      <alignment horizontal="center" vertical="center"/>
    </xf>
    <xf numFmtId="9" fontId="15" fillId="7"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0" fontId="21" fillId="7" borderId="1" xfId="1" applyFill="1" applyBorder="1" applyAlignment="1">
      <alignment horizontal="left" vertical="center" wrapText="1"/>
    </xf>
    <xf numFmtId="0" fontId="12" fillId="7" borderId="1" xfId="0" applyFont="1" applyFill="1" applyBorder="1" applyAlignment="1">
      <alignment horizontal="left" vertical="center" wrapText="1"/>
    </xf>
    <xf numFmtId="0" fontId="22" fillId="7" borderId="1" xfId="0" applyFont="1" applyFill="1" applyBorder="1" applyAlignment="1">
      <alignment horizontal="center" vertical="center"/>
    </xf>
    <xf numFmtId="0" fontId="20" fillId="5" borderId="1" xfId="0" applyFont="1" applyFill="1" applyBorder="1" applyAlignment="1">
      <alignment horizontal="center" vertical="center"/>
    </xf>
    <xf numFmtId="0" fontId="17" fillId="5" borderId="1" xfId="0" applyFont="1" applyFill="1" applyBorder="1" applyAlignment="1">
      <alignment horizontal="center" vertical="center"/>
    </xf>
    <xf numFmtId="0" fontId="21" fillId="7" borderId="2" xfId="1" applyFill="1" applyBorder="1" applyAlignment="1">
      <alignment horizontal="center" vertical="center" wrapText="1"/>
    </xf>
    <xf numFmtId="0" fontId="21" fillId="7" borderId="3" xfId="1" applyFill="1" applyBorder="1" applyAlignment="1">
      <alignment horizontal="center" vertical="center" wrapText="1"/>
    </xf>
    <xf numFmtId="0" fontId="15" fillId="2" borderId="1" xfId="0" applyFont="1" applyFill="1" applyBorder="1" applyAlignment="1">
      <alignment horizontal="center" vertical="center"/>
    </xf>
    <xf numFmtId="14" fontId="12" fillId="7" borderId="2" xfId="0" applyNumberFormat="1" applyFont="1" applyFill="1" applyBorder="1" applyAlignment="1">
      <alignment horizontal="center" vertical="center"/>
    </xf>
    <xf numFmtId="14" fontId="12" fillId="7" borderId="3" xfId="0" applyNumberFormat="1" applyFont="1" applyFill="1" applyBorder="1" applyAlignment="1">
      <alignment horizontal="center" vertical="center"/>
    </xf>
    <xf numFmtId="0" fontId="12"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15" fillId="2" borderId="1" xfId="0" applyFont="1" applyFill="1" applyBorder="1" applyAlignment="1">
      <alignment horizontal="center" vertical="center" wrapText="1"/>
    </xf>
    <xf numFmtId="14" fontId="12" fillId="7" borderId="5"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22" fillId="7" borderId="5" xfId="0" applyFont="1" applyFill="1" applyBorder="1" applyAlignment="1">
      <alignment horizontal="center" vertical="center"/>
    </xf>
    <xf numFmtId="0" fontId="22" fillId="7" borderId="3" xfId="0" applyFont="1" applyFill="1" applyBorder="1" applyAlignment="1">
      <alignment horizontal="center" vertical="center"/>
    </xf>
    <xf numFmtId="0" fontId="21" fillId="7" borderId="1" xfId="1" applyFill="1" applyBorder="1" applyAlignment="1">
      <alignment horizontal="center" vertical="center"/>
    </xf>
    <xf numFmtId="0" fontId="12" fillId="7" borderId="1" xfId="0" applyFont="1" applyFill="1" applyBorder="1" applyAlignment="1">
      <alignment horizontal="center" vertical="top" wrapText="1"/>
    </xf>
    <xf numFmtId="0" fontId="21" fillId="7" borderId="1" xfId="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protection locked="0"/>
    </xf>
    <xf numFmtId="0" fontId="12" fillId="7" borderId="1" xfId="0" applyFont="1" applyFill="1" applyBorder="1" applyAlignment="1">
      <alignment horizontal="center" vertical="center" wrapText="1"/>
    </xf>
    <xf numFmtId="0" fontId="12" fillId="7" borderId="2"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2" fillId="7" borderId="2" xfId="0" applyFont="1" applyFill="1" applyBorder="1" applyAlignment="1">
      <alignment horizontal="center" vertical="top" wrapText="1"/>
    </xf>
    <xf numFmtId="0" fontId="12" fillId="7" borderId="3" xfId="0" applyFont="1" applyFill="1" applyBorder="1" applyAlignment="1">
      <alignment horizontal="center" vertical="top" wrapText="1"/>
    </xf>
    <xf numFmtId="0" fontId="12" fillId="7" borderId="2"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3"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5" xfId="0" applyFont="1" applyFill="1" applyBorder="1" applyAlignment="1" applyProtection="1">
      <alignment horizontal="center" vertical="center"/>
      <protection locked="0"/>
    </xf>
    <xf numFmtId="0" fontId="19" fillId="6" borderId="3" xfId="0" applyFont="1" applyFill="1" applyBorder="1" applyAlignment="1" applyProtection="1">
      <alignment horizontal="center" vertical="center"/>
      <protection locked="0"/>
    </xf>
    <xf numFmtId="0" fontId="21" fillId="7" borderId="2" xfId="1" applyFill="1" applyBorder="1" applyAlignment="1" applyProtection="1">
      <alignment horizontal="left" vertical="center"/>
      <protection locked="0"/>
    </xf>
    <xf numFmtId="0" fontId="15" fillId="7" borderId="3"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top" wrapText="1"/>
      <protection locked="0"/>
    </xf>
    <xf numFmtId="0" fontId="12" fillId="7" borderId="3" xfId="0" applyFont="1" applyFill="1" applyBorder="1" applyAlignment="1" applyProtection="1">
      <alignment horizontal="left" vertical="top" wrapText="1"/>
      <protection locked="0"/>
    </xf>
    <xf numFmtId="0" fontId="21" fillId="7" borderId="2" xfId="1" applyFill="1" applyBorder="1" applyAlignment="1">
      <alignment horizontal="left" vertical="center" wrapText="1"/>
    </xf>
    <xf numFmtId="0" fontId="21" fillId="3" borderId="1" xfId="1" applyFill="1" applyBorder="1" applyAlignment="1">
      <alignment horizontal="center" vertical="center"/>
    </xf>
    <xf numFmtId="0" fontId="11" fillId="4" borderId="2"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3" xfId="0" applyFont="1" applyFill="1" applyBorder="1" applyAlignment="1">
      <alignment horizontal="center" vertical="center"/>
    </xf>
    <xf numFmtId="0" fontId="15" fillId="7" borderId="2"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1" xfId="0" applyFont="1" applyFill="1" applyBorder="1" applyAlignment="1">
      <alignment horizontal="left" vertical="center" wrapText="1"/>
    </xf>
    <xf numFmtId="0" fontId="20" fillId="5" borderId="2" xfId="0" applyFont="1" applyFill="1" applyBorder="1" applyAlignment="1" applyProtection="1">
      <alignment horizontal="center" vertical="center"/>
      <protection locked="0"/>
    </xf>
    <xf numFmtId="0" fontId="20" fillId="5" borderId="5" xfId="0" applyFont="1" applyFill="1" applyBorder="1" applyAlignment="1" applyProtection="1">
      <alignment horizontal="center" vertical="center"/>
      <protection locked="0"/>
    </xf>
    <xf numFmtId="0" fontId="20" fillId="5" borderId="3"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7" borderId="1" xfId="0" applyFont="1" applyFill="1" applyBorder="1" applyAlignment="1">
      <alignment horizontal="left" vertical="top" wrapText="1"/>
    </xf>
    <xf numFmtId="0" fontId="15" fillId="5" borderId="1" xfId="0" applyFont="1" applyFill="1" applyBorder="1" applyAlignment="1">
      <alignment horizontal="center" vertical="top"/>
    </xf>
    <xf numFmtId="0" fontId="15" fillId="7" borderId="2" xfId="0" applyFont="1" applyFill="1" applyBorder="1" applyAlignment="1">
      <alignment horizontal="left" vertical="center"/>
    </xf>
    <xf numFmtId="0" fontId="15" fillId="7" borderId="5" xfId="0" applyFont="1" applyFill="1" applyBorder="1" applyAlignment="1">
      <alignment horizontal="left" vertical="center"/>
    </xf>
    <xf numFmtId="0" fontId="15" fillId="7" borderId="3" xfId="0" applyFont="1" applyFill="1" applyBorder="1" applyAlignment="1">
      <alignment horizontal="left" vertical="center"/>
    </xf>
    <xf numFmtId="0" fontId="15" fillId="7" borderId="6"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0" xfId="0" applyFont="1" applyFill="1" applyAlignment="1">
      <alignment horizontal="center" vertical="center"/>
    </xf>
    <xf numFmtId="0" fontId="15" fillId="7" borderId="11"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12" xfId="0" applyFont="1" applyFill="1" applyBorder="1" applyAlignment="1">
      <alignment horizontal="center" vertical="center"/>
    </xf>
    <xf numFmtId="0" fontId="7" fillId="4" borderId="1" xfId="0" applyFont="1" applyFill="1" applyBorder="1" applyAlignment="1">
      <alignment horizontal="center" vertical="center"/>
    </xf>
    <xf numFmtId="0" fontId="11" fillId="7" borderId="1" xfId="0" applyFont="1" applyFill="1" applyBorder="1" applyAlignment="1">
      <alignment horizontal="center" vertical="center"/>
    </xf>
    <xf numFmtId="0" fontId="30" fillId="7" borderId="2" xfId="0" applyFont="1" applyFill="1" applyBorder="1" applyAlignment="1">
      <alignment horizontal="center" vertical="center"/>
    </xf>
    <xf numFmtId="0" fontId="30" fillId="7" borderId="3" xfId="0" applyFont="1" applyFill="1" applyBorder="1" applyAlignment="1">
      <alignment horizontal="center" vertical="center"/>
    </xf>
    <xf numFmtId="0" fontId="15" fillId="4" borderId="6" xfId="0" applyFont="1" applyFill="1" applyBorder="1" applyAlignment="1">
      <alignment horizontal="center" vertical="top" wrapText="1"/>
    </xf>
    <xf numFmtId="0" fontId="15" fillId="4" borderId="7" xfId="0" applyFont="1" applyFill="1" applyBorder="1" applyAlignment="1">
      <alignment horizontal="center" vertical="top" wrapText="1"/>
    </xf>
    <xf numFmtId="0" fontId="15" fillId="4" borderId="1" xfId="0" applyFont="1" applyFill="1" applyBorder="1" applyAlignment="1">
      <alignment horizontal="center" vertical="center"/>
    </xf>
    <xf numFmtId="0" fontId="18" fillId="0" borderId="0" xfId="0" applyFont="1" applyAlignment="1">
      <alignment horizontal="center" vertical="center" wrapText="1"/>
    </xf>
    <xf numFmtId="0" fontId="12" fillId="7" borderId="1" xfId="0" applyFont="1" applyFill="1" applyBorder="1" applyAlignment="1" applyProtection="1">
      <alignment horizontal="center" vertical="center"/>
      <protection locked="0"/>
    </xf>
    <xf numFmtId="9" fontId="15" fillId="7" borderId="2" xfId="0" applyNumberFormat="1" applyFont="1" applyFill="1" applyBorder="1" applyAlignment="1">
      <alignment horizontal="center" vertical="center" wrapText="1"/>
    </xf>
    <xf numFmtId="9" fontId="15" fillId="7" borderId="5" xfId="0" applyNumberFormat="1" applyFont="1" applyFill="1" applyBorder="1" applyAlignment="1">
      <alignment horizontal="center" vertical="center" wrapText="1"/>
    </xf>
    <xf numFmtId="9" fontId="15" fillId="7" borderId="3" xfId="0" applyNumberFormat="1" applyFont="1" applyFill="1" applyBorder="1" applyAlignment="1">
      <alignment horizontal="center" vertical="center" wrapText="1"/>
    </xf>
    <xf numFmtId="0" fontId="25" fillId="8" borderId="2" xfId="0" applyFont="1" applyFill="1" applyBorder="1" applyAlignment="1">
      <alignment horizontal="left" vertical="center" wrapText="1"/>
    </xf>
    <xf numFmtId="0" fontId="25" fillId="8" borderId="3" xfId="0" applyFont="1" applyFill="1" applyBorder="1" applyAlignment="1">
      <alignment horizontal="left"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21" fillId="7" borderId="6" xfId="1" applyFill="1" applyBorder="1" applyAlignment="1">
      <alignment horizontal="center" vertical="center" wrapText="1"/>
    </xf>
    <xf numFmtId="0" fontId="21" fillId="7" borderId="8" xfId="1" applyFill="1" applyBorder="1" applyAlignment="1">
      <alignment horizontal="center" vertical="center" wrapText="1"/>
    </xf>
    <xf numFmtId="0" fontId="21" fillId="7" borderId="7" xfId="1" applyFill="1" applyBorder="1" applyAlignment="1">
      <alignment horizontal="center" vertical="center" wrapText="1"/>
    </xf>
    <xf numFmtId="0" fontId="21" fillId="7" borderId="10" xfId="1" applyFill="1" applyBorder="1" applyAlignment="1">
      <alignment horizontal="center" vertical="center" wrapText="1"/>
    </xf>
    <xf numFmtId="0" fontId="21" fillId="7" borderId="0" xfId="1" applyFill="1" applyBorder="1" applyAlignment="1">
      <alignment horizontal="center" vertical="center" wrapText="1"/>
    </xf>
    <xf numFmtId="0" fontId="21" fillId="7" borderId="11" xfId="1" applyFill="1" applyBorder="1" applyAlignment="1">
      <alignment horizontal="center" vertical="center" wrapText="1"/>
    </xf>
    <xf numFmtId="0" fontId="21" fillId="7" borderId="9" xfId="1" applyFill="1" applyBorder="1" applyAlignment="1">
      <alignment horizontal="center" vertical="center" wrapText="1"/>
    </xf>
    <xf numFmtId="0" fontId="21" fillId="7" borderId="4" xfId="1" applyFill="1" applyBorder="1" applyAlignment="1">
      <alignment horizontal="center" vertical="center" wrapText="1"/>
    </xf>
    <xf numFmtId="0" fontId="21" fillId="7" borderId="12" xfId="1" applyFill="1" applyBorder="1" applyAlignment="1">
      <alignment horizontal="center" vertical="center" wrapText="1"/>
    </xf>
    <xf numFmtId="0" fontId="17" fillId="5" borderId="1" xfId="0" applyFont="1" applyFill="1" applyBorder="1" applyAlignment="1">
      <alignment horizontal="center" vertical="center" wrapText="1"/>
    </xf>
    <xf numFmtId="0" fontId="12" fillId="7" borderId="2" xfId="0" applyFont="1" applyFill="1" applyBorder="1" applyAlignment="1" applyProtection="1">
      <alignment horizontal="left" vertical="center"/>
      <protection locked="0"/>
    </xf>
    <xf numFmtId="0" fontId="12" fillId="7" borderId="3" xfId="0" applyFont="1" applyFill="1" applyBorder="1" applyAlignment="1" applyProtection="1">
      <alignment horizontal="left" vertical="center"/>
      <protection locked="0"/>
    </xf>
    <xf numFmtId="0" fontId="15" fillId="3" borderId="2"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12" fillId="7" borderId="15" xfId="0" applyFont="1" applyFill="1" applyBorder="1" applyAlignment="1">
      <alignment horizontal="center" vertical="center"/>
    </xf>
    <xf numFmtId="0" fontId="12" fillId="7" borderId="13" xfId="0" applyFont="1" applyFill="1" applyBorder="1" applyAlignment="1">
      <alignment horizontal="left" vertical="center"/>
    </xf>
    <xf numFmtId="0" fontId="12" fillId="7" borderId="14" xfId="0" applyFont="1" applyFill="1" applyBorder="1" applyAlignment="1">
      <alignment horizontal="left" vertical="center"/>
    </xf>
    <xf numFmtId="0" fontId="12" fillId="7" borderId="15" xfId="0" applyFont="1" applyFill="1" applyBorder="1" applyAlignment="1">
      <alignment horizontal="left" vertical="center"/>
    </xf>
    <xf numFmtId="0" fontId="12" fillId="7" borderId="6"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2" fillId="7" borderId="10"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12" fillId="7" borderId="12" xfId="0" applyFont="1" applyFill="1" applyBorder="1" applyAlignment="1">
      <alignment horizontal="left" vertical="center" wrapText="1"/>
    </xf>
    <xf numFmtId="3" fontId="27" fillId="7" borderId="13" xfId="0" applyNumberFormat="1" applyFont="1" applyFill="1" applyBorder="1" applyAlignment="1">
      <alignment horizontal="center" vertical="center"/>
    </xf>
    <xf numFmtId="3" fontId="27" fillId="7" borderId="14" xfId="0" applyNumberFormat="1" applyFont="1" applyFill="1" applyBorder="1" applyAlignment="1">
      <alignment horizontal="center" vertical="center"/>
    </xf>
    <xf numFmtId="3" fontId="27" fillId="7" borderId="15" xfId="0" applyNumberFormat="1" applyFont="1" applyFill="1" applyBorder="1" applyAlignment="1">
      <alignment horizontal="center" vertical="center"/>
    </xf>
    <xf numFmtId="0" fontId="27" fillId="7" borderId="13" xfId="0" applyFont="1" applyFill="1" applyBorder="1" applyAlignment="1">
      <alignment horizontal="left" vertical="center" wrapText="1"/>
    </xf>
    <xf numFmtId="0" fontId="27" fillId="7" borderId="14"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9" fillId="7" borderId="1" xfId="0" applyFont="1" applyFill="1" applyBorder="1" applyAlignment="1">
      <alignment horizontal="left" vertical="center" wrapText="1"/>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21" fillId="7" borderId="5" xfId="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15" xfId="0" applyFont="1" applyFill="1" applyBorder="1" applyAlignment="1">
      <alignment horizontal="center" vertical="center" wrapText="1"/>
    </xf>
  </cellXfs>
  <cellStyles count="38">
    <cellStyle name="Hipervínculo" xfId="1" builtinId="8"/>
    <cellStyle name="Hipervínculo 2" xfId="10" xr:uid="{00000000-0005-0000-0000-000001000000}"/>
    <cellStyle name="Millares" xfId="6" builtinId="3"/>
    <cellStyle name="Millares 2" xfId="27" xr:uid="{00000000-0005-0000-0000-000003000000}"/>
    <cellStyle name="Millares 3" xfId="21" xr:uid="{00000000-0005-0000-0000-000004000000}"/>
    <cellStyle name="Millares 4" xfId="33" xr:uid="{00000000-0005-0000-0000-000005000000}"/>
    <cellStyle name="Millares 5" xfId="15" xr:uid="{00000000-0005-0000-0000-000006000000}"/>
    <cellStyle name="Normal" xfId="0" builtinId="0"/>
    <cellStyle name="Normal 2" xfId="2" xr:uid="{00000000-0005-0000-0000-000008000000}"/>
    <cellStyle name="Normal 2 2" xfId="5" xr:uid="{00000000-0005-0000-0000-000009000000}"/>
    <cellStyle name="Normal 2 2 2" xfId="26" xr:uid="{00000000-0005-0000-0000-00000A000000}"/>
    <cellStyle name="Normal 2 2 3" xfId="20" xr:uid="{00000000-0005-0000-0000-00000B000000}"/>
    <cellStyle name="Normal 2 2 4" xfId="32" xr:uid="{00000000-0005-0000-0000-00000C000000}"/>
    <cellStyle name="Normal 2 2 5" xfId="14" xr:uid="{00000000-0005-0000-0000-00000D000000}"/>
    <cellStyle name="Normal 2 2 6" xfId="36" xr:uid="{00000000-0005-0000-0000-00000E000000}"/>
    <cellStyle name="Normal 2 3" xfId="23" xr:uid="{00000000-0005-0000-0000-00000F000000}"/>
    <cellStyle name="Normal 2 4" xfId="17" xr:uid="{00000000-0005-0000-0000-000010000000}"/>
    <cellStyle name="Normal 2 5" xfId="29" xr:uid="{00000000-0005-0000-0000-000011000000}"/>
    <cellStyle name="Normal 2 6" xfId="11" xr:uid="{00000000-0005-0000-0000-000012000000}"/>
    <cellStyle name="Normal 2 7" xfId="34" xr:uid="{00000000-0005-0000-0000-000013000000}"/>
    <cellStyle name="Normal 3" xfId="7" xr:uid="{00000000-0005-0000-0000-000014000000}"/>
    <cellStyle name="Normal 3 2" xfId="22" xr:uid="{00000000-0005-0000-0000-000015000000}"/>
    <cellStyle name="Normal 3 3" xfId="16" xr:uid="{00000000-0005-0000-0000-000016000000}"/>
    <cellStyle name="Normal 3 4" xfId="37" xr:uid="{00000000-0005-0000-0000-000017000000}"/>
    <cellStyle name="Normal 4" xfId="8" xr:uid="{00000000-0005-0000-0000-000018000000}"/>
    <cellStyle name="Normal 4 2" xfId="28" xr:uid="{00000000-0005-0000-0000-000019000000}"/>
    <cellStyle name="Normal 5" xfId="9" xr:uid="{00000000-0005-0000-0000-00001A000000}"/>
    <cellStyle name="Porcentaje" xfId="4" builtinId="5"/>
    <cellStyle name="Porcentaje 2" xfId="3" xr:uid="{00000000-0005-0000-0000-00001C000000}"/>
    <cellStyle name="Porcentaje 2 2" xfId="24" xr:uid="{00000000-0005-0000-0000-00001D000000}"/>
    <cellStyle name="Porcentaje 2 3" xfId="18" xr:uid="{00000000-0005-0000-0000-00001E000000}"/>
    <cellStyle name="Porcentaje 2 4" xfId="30" xr:uid="{00000000-0005-0000-0000-00001F000000}"/>
    <cellStyle name="Porcentaje 2 5" xfId="12" xr:uid="{00000000-0005-0000-0000-000020000000}"/>
    <cellStyle name="Porcentaje 2 6" xfId="35" xr:uid="{00000000-0005-0000-0000-000021000000}"/>
    <cellStyle name="Porcentaje 3" xfId="25" xr:uid="{00000000-0005-0000-0000-000022000000}"/>
    <cellStyle name="Porcentaje 4" xfId="19" xr:uid="{00000000-0005-0000-0000-000023000000}"/>
    <cellStyle name="Porcentaje 5" xfId="31" xr:uid="{00000000-0005-0000-0000-000024000000}"/>
    <cellStyle name="Porcentaje 6" xfId="13"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1581149</xdr:colOff>
      <xdr:row>64</xdr:row>
      <xdr:rowOff>190501</xdr:rowOff>
    </xdr:from>
    <xdr:to>
      <xdr:col>6</xdr:col>
      <xdr:colOff>118211</xdr:colOff>
      <xdr:row>64</xdr:row>
      <xdr:rowOff>1390651</xdr:rowOff>
    </xdr:to>
    <xdr:pic>
      <xdr:nvPicPr>
        <xdr:cNvPr id="2" name="Imagen 1" descr="C:\Users\Usuario\Desktop\Captura de pantalla 2024-09-24 104227.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5714" y="18398436"/>
          <a:ext cx="7819611" cy="1200150"/>
        </a:xfrm>
        <a:prstGeom prst="rect">
          <a:avLst/>
        </a:prstGeom>
        <a:noFill/>
        <a:ln>
          <a:noFill/>
        </a:ln>
      </xdr:spPr>
    </xdr:pic>
    <xdr:clientData/>
  </xdr:twoCellAnchor>
  <xdr:twoCellAnchor editAs="oneCell">
    <xdr:from>
      <xdr:col>1</xdr:col>
      <xdr:colOff>1200977</xdr:colOff>
      <xdr:row>55</xdr:row>
      <xdr:rowOff>165652</xdr:rowOff>
    </xdr:from>
    <xdr:to>
      <xdr:col>6</xdr:col>
      <xdr:colOff>490929</xdr:colOff>
      <xdr:row>55</xdr:row>
      <xdr:rowOff>3119782</xdr:rowOff>
    </xdr:to>
    <xdr:pic>
      <xdr:nvPicPr>
        <xdr:cNvPr id="3" name="Imagen 2" descr="C:\Users\Usuario\Desktop\Captura de pantalla 2024-10-01 132537.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5542" y="14756848"/>
          <a:ext cx="8572501" cy="295413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biblioteca.mds.gov.py:8080/handle/123456789/47" TargetMode="External"/><Relationship Id="rId21" Type="http://schemas.openxmlformats.org/officeDocument/2006/relationships/hyperlink" Target="https://informacionpublica.paraguay.gov.py/" TargetMode="External"/><Relationship Id="rId42" Type="http://schemas.openxmlformats.org/officeDocument/2006/relationships/hyperlink" Target="https://www.contrataciones.gov.py/buscador/general.html?filtro=442571&amp;page=" TargetMode="External"/><Relationship Id="rId47" Type="http://schemas.openxmlformats.org/officeDocument/2006/relationships/hyperlink" Target="https://www.contrataciones.gov.py/licitaciones/adjudicacion/1ef4e887-2d81-67a8-b9d9-fda3eba878d3/resumen-adjudicacion.html" TargetMode="External"/><Relationship Id="rId63" Type="http://schemas.openxmlformats.org/officeDocument/2006/relationships/hyperlink" Target="https://denuncias.gov.py/portal-publico" TargetMode="External"/><Relationship Id="rId68" Type="http://schemas.openxmlformats.org/officeDocument/2006/relationships/hyperlink" Target="http://biblioteca.mds.gov.py:8080/handle/123456789/1635" TargetMode="External"/><Relationship Id="rId16" Type="http://schemas.openxmlformats.org/officeDocument/2006/relationships/hyperlink" Target="https://instagram.com/mdsparaguay?igshid=MzRlODBiNWFlZA==" TargetMode="External"/><Relationship Id="rId11" Type="http://schemas.openxmlformats.org/officeDocument/2006/relationships/hyperlink" Target="https://www.mds.gov.py/index.php/contacto" TargetMode="External"/><Relationship Id="rId24" Type="http://schemas.openxmlformats.org/officeDocument/2006/relationships/hyperlink" Target="http://biblioteca.mds.gov.py:8080/handle/123456789/102" TargetMode="External"/><Relationship Id="rId32" Type="http://schemas.openxmlformats.org/officeDocument/2006/relationships/hyperlink" Target="https://www.contrataciones.gov.py/buscador/general.html?filtro=442483&amp;page=" TargetMode="External"/><Relationship Id="rId37" Type="http://schemas.openxmlformats.org/officeDocument/2006/relationships/hyperlink" Target="https://www.contrataciones.gov.py/buscador/general.html?filtro=450421&amp;page=" TargetMode="External"/><Relationship Id="rId40" Type="http://schemas.openxmlformats.org/officeDocument/2006/relationships/hyperlink" Target="https://www.contrataciones.gov.py/buscador/general.html?filtro=450421&amp;page=" TargetMode="External"/><Relationship Id="rId45" Type="http://schemas.openxmlformats.org/officeDocument/2006/relationships/hyperlink" Target="https://www.contrataciones.gov.py/licitaciones/adjudicacion/contrato/modificacion/416336-terraforte-s-a-2-renovacion.html" TargetMode="External"/><Relationship Id="rId53" Type="http://schemas.openxmlformats.org/officeDocument/2006/relationships/hyperlink" Target="http://biblioteca.mds.gov.py:8080/handle/123456789/1614" TargetMode="External"/><Relationship Id="rId58" Type="http://schemas.openxmlformats.org/officeDocument/2006/relationships/hyperlink" Target="http://biblioteca.mds.gov.py:8080/handle/123456789/1618" TargetMode="External"/><Relationship Id="rId66" Type="http://schemas.openxmlformats.org/officeDocument/2006/relationships/hyperlink" Target="http://biblioteca.mds.gov.py:8080/handle/123456789/1637" TargetMode="External"/><Relationship Id="rId74" Type="http://schemas.openxmlformats.org/officeDocument/2006/relationships/hyperlink" Target="https://www.mds.gov.py/index.php/download_file/4551/0" TargetMode="External"/><Relationship Id="rId5" Type="http://schemas.openxmlformats.org/officeDocument/2006/relationships/hyperlink" Target="https://www.mds.gov.py/application/files/2117/0973/0756/207_-_24_SE_APRUEBA_EL_PLAN_DE_RENDICION_DE_CUENTAS_AL_CIUDADANO_PARA_EL_EJERCICIO_FISCAL_2024_DEL_MDS.pdf" TargetMode="External"/><Relationship Id="rId61" Type="http://schemas.openxmlformats.org/officeDocument/2006/relationships/hyperlink" Target="https://encuestas.mds.gov.py/encuesta_satisfaccionadd.php" TargetMode="External"/><Relationship Id="rId19" Type="http://schemas.openxmlformats.org/officeDocument/2006/relationships/hyperlink" Target="https://www.sfp.gov.py/vchgo/index.php/noticias-2-4/monitoreo-de-la-ley-518914" TargetMode="External"/><Relationship Id="rId14" Type="http://schemas.openxmlformats.org/officeDocument/2006/relationships/hyperlink" Target="https://www.mds.gov.py/index.php/contacto" TargetMode="External"/><Relationship Id="rId22" Type="http://schemas.openxmlformats.org/officeDocument/2006/relationships/hyperlink" Target="http://biblioteca.mds.gov.py:8080/handle/123456789/1519" TargetMode="External"/><Relationship Id="rId27" Type="http://schemas.openxmlformats.org/officeDocument/2006/relationships/hyperlink" Target="http://biblioteca.mds.gov.py:8080/handle/123456789/98" TargetMode="External"/><Relationship Id="rId30" Type="http://schemas.openxmlformats.org/officeDocument/2006/relationships/hyperlink" Target="https://www.contrataciones.gov.py/buscador/general.html?filtro=442483&amp;page=" TargetMode="External"/><Relationship Id="rId35" Type="http://schemas.openxmlformats.org/officeDocument/2006/relationships/hyperlink" Target="https://www.contrataciones.gov.py/buscador/general.html?filtro=450421&amp;page=" TargetMode="External"/><Relationship Id="rId43" Type="http://schemas.openxmlformats.org/officeDocument/2006/relationships/hyperlink" Target="https://www.contrataciones.gov.py/buscador/general.html?filtro=442592&amp;page=" TargetMode="External"/><Relationship Id="rId48" Type="http://schemas.openxmlformats.org/officeDocument/2006/relationships/hyperlink" Target="https://www.contrataciones.gov.py/licitaciones/adjudicacion/1ef5be03-a7b5-6180-b575-d5902d1f2f7b/resumen-adjudicacion.html" TargetMode="External"/><Relationship Id="rId56" Type="http://schemas.openxmlformats.org/officeDocument/2006/relationships/hyperlink" Target="http://biblioteca.mds.gov.py:8080/handle/123456789/1620" TargetMode="External"/><Relationship Id="rId64" Type="http://schemas.openxmlformats.org/officeDocument/2006/relationships/hyperlink" Target="https://denuncias.gov.py/portal-publico" TargetMode="External"/><Relationship Id="rId69" Type="http://schemas.openxmlformats.org/officeDocument/2006/relationships/hyperlink" Target="http://biblioteca.mds.gov.py:8080/handle/123456789/1634" TargetMode="External"/><Relationship Id="rId77" Type="http://schemas.openxmlformats.org/officeDocument/2006/relationships/printerSettings" Target="../printerSettings/printerSettings1.bin"/><Relationship Id="rId8" Type="http://schemas.openxmlformats.org/officeDocument/2006/relationships/hyperlink" Target="https://encuestas.mds.gov.py/encuesta_satisfaccionadd.php" TargetMode="External"/><Relationship Id="rId51" Type="http://schemas.openxmlformats.org/officeDocument/2006/relationships/hyperlink" Target="http://biblioteca.mds.gov.py:8080/handle/123456789/1616" TargetMode="External"/><Relationship Id="rId72" Type="http://schemas.openxmlformats.org/officeDocument/2006/relationships/hyperlink" Target="http://biblioteca.mds.gov.py:8080/handle/123456789/1631" TargetMode="External"/><Relationship Id="rId3" Type="http://schemas.openxmlformats.org/officeDocument/2006/relationships/hyperlink" Target="https://www.youtube.com/watch?v=0wACHBTbW6M&amp;list=PLDTCa0DGdBsCPc2fyYsIEw6e6Hl-bDJYc" TargetMode="External"/><Relationship Id="rId12" Type="http://schemas.openxmlformats.org/officeDocument/2006/relationships/hyperlink" Target="https://informacionpublica.paraguay.gov.py/portal/" TargetMode="External"/><Relationship Id="rId17" Type="http://schemas.openxmlformats.org/officeDocument/2006/relationships/hyperlink" Target="https://www.facebook.com/MDSParaguay?mibextid=D4KYlr" TargetMode="External"/><Relationship Id="rId25" Type="http://schemas.openxmlformats.org/officeDocument/2006/relationships/hyperlink" Target="http://biblioteca.mds.gov.py:8080/handle/123456789/103" TargetMode="External"/><Relationship Id="rId33" Type="http://schemas.openxmlformats.org/officeDocument/2006/relationships/hyperlink" Target="https://www.contrataciones.gov.py/buscador/general.html?filtro=450421&amp;page=" TargetMode="External"/><Relationship Id="rId38" Type="http://schemas.openxmlformats.org/officeDocument/2006/relationships/hyperlink" Target="https://www.contrataciones.gov.py/buscador/general.html?filtro=450421&amp;page=" TargetMode="External"/><Relationship Id="rId46" Type="http://schemas.openxmlformats.org/officeDocument/2006/relationships/hyperlink" Target="https://www.contrataciones.gov.py/licitaciones/adjudicacion/contrato/427892-perseverando-sociedad-anonima-1.html" TargetMode="External"/><Relationship Id="rId59" Type="http://schemas.openxmlformats.org/officeDocument/2006/relationships/hyperlink" Target="https://www.mds.gov.py/index.php/noticias/comite-de-rendicion-de-cuentas-al-ciudadano-del-mds-presenta-logros-del-primer-ano-de-gestion-institucional" TargetMode="External"/><Relationship Id="rId67" Type="http://schemas.openxmlformats.org/officeDocument/2006/relationships/hyperlink" Target="http://biblioteca.mds.gov.py:8080/handle/123456789/1636" TargetMode="External"/><Relationship Id="rId20" Type="http://schemas.openxmlformats.org/officeDocument/2006/relationships/hyperlink" Target="https://transparencia.senac.gov.py/portal/historial-cumplimiento" TargetMode="External"/><Relationship Id="rId41" Type="http://schemas.openxmlformats.org/officeDocument/2006/relationships/hyperlink" Target="https://www.contrataciones.gov.py/buscador/general.html?filtro=450421&amp;page=" TargetMode="External"/><Relationship Id="rId54" Type="http://schemas.openxmlformats.org/officeDocument/2006/relationships/hyperlink" Target="https://hambrecero.gobiernodelparaguay.gov.py/normativas-detalles/" TargetMode="External"/><Relationship Id="rId62" Type="http://schemas.openxmlformats.org/officeDocument/2006/relationships/hyperlink" Target="https://denuncias.gov.py/portal-publico" TargetMode="External"/><Relationship Id="rId70" Type="http://schemas.openxmlformats.org/officeDocument/2006/relationships/hyperlink" Target="http://biblioteca.mds.gov.py:8080/handle/123456789/1633" TargetMode="External"/><Relationship Id="rId75" Type="http://schemas.openxmlformats.org/officeDocument/2006/relationships/hyperlink" Target="https://www.mds.gov.py/index.php/noticias/mds-presenta-material-sobre-servicios-para-la-ciudadania" TargetMode="External"/><Relationship Id="rId1" Type="http://schemas.openxmlformats.org/officeDocument/2006/relationships/hyperlink" Target="https://www.mds.gov.py/index.php/institucional/mision-y-vision" TargetMode="External"/><Relationship Id="rId6" Type="http://schemas.openxmlformats.org/officeDocument/2006/relationships/hyperlink" Target="https://www.mds.gov.py/application/files/2117/0973/0756/207_-_24_SE_APRUEBA_EL_PLAN_DE_RENDICION_DE_CUENTAS_AL_CIUDADANO_PARA_EL_EJERCICIO_FISCAL_2024_DEL_MDS.pdf" TargetMode="External"/><Relationship Id="rId15" Type="http://schemas.openxmlformats.org/officeDocument/2006/relationships/hyperlink" Target="https://denuncias.gov.py/portal-publico" TargetMode="External"/><Relationship Id="rId23" Type="http://schemas.openxmlformats.org/officeDocument/2006/relationships/hyperlink" Target="http://biblioteca.mds.gov.py:8080/handle/123456789/101" TargetMode="External"/><Relationship Id="rId28" Type="http://schemas.openxmlformats.org/officeDocument/2006/relationships/hyperlink" Target="http://biblioteca.mds.gov.py:8080/handle/123456789/98" TargetMode="External"/><Relationship Id="rId36" Type="http://schemas.openxmlformats.org/officeDocument/2006/relationships/hyperlink" Target="https://www.contrataciones.gov.py/buscador/general.html?filtro=450421&amp;page=" TargetMode="External"/><Relationship Id="rId49" Type="http://schemas.openxmlformats.org/officeDocument/2006/relationships/hyperlink" Target="https://www.contrataciones.gov.py/licitaciones/adjudicacion/1ef69ef1-4ce9-67fe-962d-9d3fb97e8a64/resumen-adjudicacion.html" TargetMode="External"/><Relationship Id="rId57" Type="http://schemas.openxmlformats.org/officeDocument/2006/relationships/hyperlink" Target="http://biblioteca.mds.gov.py:8080/handle/123456789/1619" TargetMode="External"/><Relationship Id="rId10" Type="http://schemas.openxmlformats.org/officeDocument/2006/relationships/hyperlink" Target="https://www.mds.gov.py/index.php/contacto" TargetMode="External"/><Relationship Id="rId31" Type="http://schemas.openxmlformats.org/officeDocument/2006/relationships/hyperlink" Target="https://www.contrataciones.gov.py/buscador/general.html?filtro=442483&amp;page=" TargetMode="External"/><Relationship Id="rId44" Type="http://schemas.openxmlformats.org/officeDocument/2006/relationships/hyperlink" Target="https://www.contrataciones.gov.py/licitaciones/adjudicacion/contrato/432998-yolanda-maria-jose-zaracho-ovelar-2.html" TargetMode="External"/><Relationship Id="rId52" Type="http://schemas.openxmlformats.org/officeDocument/2006/relationships/hyperlink" Target="http://biblioteca.mds.gov.py:8080/handle/123456789/1615" TargetMode="External"/><Relationship Id="rId60" Type="http://schemas.openxmlformats.org/officeDocument/2006/relationships/hyperlink" Target="https://youtu.be/mV8nFIhwqVQ?si=4W2zNyvWIo7VDEhu" TargetMode="External"/><Relationship Id="rId65" Type="http://schemas.openxmlformats.org/officeDocument/2006/relationships/hyperlink" Target="https://denuncias.gov.py/portal-publico" TargetMode="External"/><Relationship Id="rId73" Type="http://schemas.openxmlformats.org/officeDocument/2006/relationships/hyperlink" Target="http://biblioteca.mds.gov.py:8080/handle/123456789/1639" TargetMode="External"/><Relationship Id="rId78" Type="http://schemas.openxmlformats.org/officeDocument/2006/relationships/drawing" Target="../drawings/drawing1.xml"/><Relationship Id="rId4" Type="http://schemas.openxmlformats.org/officeDocument/2006/relationships/hyperlink" Target="http://biblioteca.mds.gov.py:8080/handle/123456789/231" TargetMode="External"/><Relationship Id="rId9" Type="http://schemas.openxmlformats.org/officeDocument/2006/relationships/hyperlink" Target="mailto:atencionciudadana@mds.gov.py" TargetMode="External"/><Relationship Id="rId13" Type="http://schemas.openxmlformats.org/officeDocument/2006/relationships/hyperlink" Target="mailto:transparencia@mds.gov.py" TargetMode="External"/><Relationship Id="rId18" Type="http://schemas.openxmlformats.org/officeDocument/2006/relationships/hyperlink" Target="https://twitter.com/MDSParaguay?ref_src=twsrc%5Egoogle%7Ctwcamp%5Eserp%7Ctwgr%5Eauthor" TargetMode="External"/><Relationship Id="rId39" Type="http://schemas.openxmlformats.org/officeDocument/2006/relationships/hyperlink" Target="https://www.contrataciones.gov.py/buscador/general.html?filtro=450421&amp;page=" TargetMode="External"/><Relationship Id="rId34" Type="http://schemas.openxmlformats.org/officeDocument/2006/relationships/hyperlink" Target="https://www.contrataciones.gov.py/buscador/general.html?filtro=442814&amp;page=" TargetMode="External"/><Relationship Id="rId50" Type="http://schemas.openxmlformats.org/officeDocument/2006/relationships/hyperlink" Target="http://biblioteca.mds.gov.py:8080/handle/123456789/1617" TargetMode="External"/><Relationship Id="rId55" Type="http://schemas.openxmlformats.org/officeDocument/2006/relationships/hyperlink" Target="https://datos-rendicion.contraloria.gov.py/datos-abiertos/" TargetMode="External"/><Relationship Id="rId76" Type="http://schemas.openxmlformats.org/officeDocument/2006/relationships/hyperlink" Target="https://www.mds.gov.py/index.php/institucional/transparencia/ley-5189" TargetMode="External"/><Relationship Id="rId7" Type="http://schemas.openxmlformats.org/officeDocument/2006/relationships/hyperlink" Target="https://www.mds.gov.py/application/files/6116/7464/9628/PEI_MDS_2019-2024.pdf" TargetMode="External"/><Relationship Id="rId71" Type="http://schemas.openxmlformats.org/officeDocument/2006/relationships/hyperlink" Target="http://biblioteca.mds.gov.py:8080/handle/123456789/1632" TargetMode="External"/><Relationship Id="rId2" Type="http://schemas.openxmlformats.org/officeDocument/2006/relationships/hyperlink" Target="https://www.mds.gov.py/index.php/institucional/transparencia/rendicion-de-cuentas-al-ciudadano" TargetMode="External"/><Relationship Id="rId29" Type="http://schemas.openxmlformats.org/officeDocument/2006/relationships/hyperlink" Target="https://denuncias.gov.py/portal-publ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35"/>
  <sheetViews>
    <sheetView tabSelected="1" view="pageBreakPreview" topLeftCell="A65" zoomScale="78" zoomScaleNormal="60" zoomScaleSheetLayoutView="78" workbookViewId="0">
      <selection activeCell="E75" sqref="E75"/>
    </sheetView>
  </sheetViews>
  <sheetFormatPr baseColWidth="10" defaultColWidth="9.140625" defaultRowHeight="15"/>
  <cols>
    <col min="1" max="1" width="27" style="2" customWidth="1"/>
    <col min="2" max="2" width="30.85546875" style="2" customWidth="1"/>
    <col min="3" max="3" width="28.140625" style="2" customWidth="1"/>
    <col min="4" max="4" width="23.140625" style="2" customWidth="1"/>
    <col min="5" max="5" width="25.5703125" style="2" bestFit="1" customWidth="1"/>
    <col min="6" max="6" width="31.42578125" style="2" customWidth="1"/>
    <col min="7" max="7" width="70.85546875" style="2" customWidth="1"/>
    <col min="8" max="8" width="21.28515625" style="2" customWidth="1"/>
    <col min="9" max="16384" width="9.140625" style="2"/>
  </cols>
  <sheetData>
    <row r="1" spans="1:16" ht="23.25">
      <c r="A1" s="189" t="s">
        <v>106</v>
      </c>
      <c r="B1" s="189"/>
      <c r="C1" s="189"/>
      <c r="D1" s="189"/>
      <c r="E1" s="189"/>
      <c r="F1" s="189"/>
      <c r="G1" s="189"/>
      <c r="H1" s="1"/>
    </row>
    <row r="2" spans="1:16" ht="19.5">
      <c r="A2" s="189"/>
      <c r="B2" s="189"/>
      <c r="C2" s="189"/>
      <c r="D2" s="189"/>
      <c r="E2" s="189"/>
      <c r="F2" s="189"/>
      <c r="G2" s="189"/>
      <c r="H2" s="3"/>
    </row>
    <row r="3" spans="1:16" ht="18.75">
      <c r="A3" s="111" t="s">
        <v>0</v>
      </c>
      <c r="B3" s="111"/>
      <c r="C3" s="111"/>
      <c r="D3" s="111"/>
      <c r="E3" s="111"/>
      <c r="F3" s="111"/>
      <c r="G3" s="111"/>
      <c r="H3" s="4"/>
    </row>
    <row r="4" spans="1:16" ht="18.75">
      <c r="A4" s="23" t="s">
        <v>1</v>
      </c>
      <c r="B4" s="177" t="s">
        <v>91</v>
      </c>
      <c r="C4" s="178"/>
      <c r="D4" s="178"/>
      <c r="E4" s="178"/>
      <c r="F4" s="178"/>
      <c r="G4" s="179"/>
      <c r="H4" s="4"/>
    </row>
    <row r="5" spans="1:16" ht="18.75">
      <c r="A5" s="22" t="s">
        <v>95</v>
      </c>
      <c r="B5" s="24"/>
      <c r="C5" s="177" t="s">
        <v>107</v>
      </c>
      <c r="D5" s="178"/>
      <c r="E5" s="178"/>
      <c r="F5" s="178"/>
      <c r="G5" s="179"/>
      <c r="H5" s="4"/>
    </row>
    <row r="6" spans="1:16" ht="18.75">
      <c r="A6" s="111" t="s">
        <v>2</v>
      </c>
      <c r="B6" s="111"/>
      <c r="C6" s="111"/>
      <c r="D6" s="111"/>
      <c r="E6" s="111"/>
      <c r="F6" s="111"/>
      <c r="G6" s="111"/>
      <c r="H6" s="4"/>
    </row>
    <row r="7" spans="1:16" ht="15" customHeight="1">
      <c r="A7" s="180" t="s">
        <v>92</v>
      </c>
      <c r="B7" s="181"/>
      <c r="C7" s="181"/>
      <c r="D7" s="181"/>
      <c r="E7" s="181"/>
      <c r="F7" s="181"/>
      <c r="G7" s="182"/>
      <c r="H7" s="4"/>
    </row>
    <row r="8" spans="1:16" ht="15" customHeight="1">
      <c r="A8" s="183"/>
      <c r="B8" s="184"/>
      <c r="C8" s="184"/>
      <c r="D8" s="184"/>
      <c r="E8" s="184"/>
      <c r="F8" s="184"/>
      <c r="G8" s="185"/>
      <c r="H8" s="4"/>
    </row>
    <row r="9" spans="1:16" ht="15" customHeight="1">
      <c r="A9" s="186"/>
      <c r="B9" s="187"/>
      <c r="C9" s="187"/>
      <c r="D9" s="187"/>
      <c r="E9" s="187"/>
      <c r="F9" s="187"/>
      <c r="G9" s="188"/>
      <c r="H9" s="4"/>
    </row>
    <row r="10" spans="1:16" s="6" customFormat="1" ht="18.75">
      <c r="A10" s="111" t="s">
        <v>45</v>
      </c>
      <c r="B10" s="111"/>
      <c r="C10" s="111"/>
      <c r="D10" s="111"/>
      <c r="E10" s="111"/>
      <c r="F10" s="111"/>
      <c r="G10" s="111"/>
      <c r="H10" s="5"/>
    </row>
    <row r="11" spans="1:16" s="6" customFormat="1" ht="36" customHeight="1">
      <c r="A11" s="131" t="s">
        <v>94</v>
      </c>
      <c r="B11" s="190"/>
      <c r="C11" s="190"/>
      <c r="D11" s="190"/>
      <c r="E11" s="190"/>
      <c r="F11" s="190"/>
      <c r="G11" s="190"/>
      <c r="H11" s="5"/>
    </row>
    <row r="12" spans="1:16" ht="15.75">
      <c r="A12" s="31" t="s">
        <v>3</v>
      </c>
      <c r="B12" s="193" t="s">
        <v>4</v>
      </c>
      <c r="C12" s="194"/>
      <c r="D12" s="195" t="s">
        <v>5</v>
      </c>
      <c r="E12" s="195"/>
      <c r="F12" s="195" t="s">
        <v>6</v>
      </c>
      <c r="G12" s="195"/>
      <c r="H12" s="4"/>
    </row>
    <row r="13" spans="1:16" ht="15.75" customHeight="1">
      <c r="A13" s="19">
        <v>1</v>
      </c>
      <c r="B13" s="140" t="s">
        <v>131</v>
      </c>
      <c r="C13" s="142"/>
      <c r="D13" s="140" t="s">
        <v>115</v>
      </c>
      <c r="E13" s="142"/>
      <c r="F13" s="140" t="s">
        <v>143</v>
      </c>
      <c r="G13" s="142"/>
      <c r="H13" s="39"/>
      <c r="I13" s="39"/>
      <c r="J13" s="39"/>
      <c r="K13" s="39"/>
      <c r="L13" s="39"/>
      <c r="M13" s="39"/>
      <c r="N13" s="39"/>
      <c r="O13" s="39"/>
      <c r="P13" s="39"/>
    </row>
    <row r="14" spans="1:16" ht="15.75" customHeight="1">
      <c r="A14" s="19">
        <v>2</v>
      </c>
      <c r="B14" s="140" t="s">
        <v>108</v>
      </c>
      <c r="C14" s="142"/>
      <c r="D14" s="140" t="s">
        <v>116</v>
      </c>
      <c r="E14" s="142"/>
      <c r="F14" s="140" t="s">
        <v>133</v>
      </c>
      <c r="G14" s="142"/>
      <c r="H14" s="4"/>
    </row>
    <row r="15" spans="1:16" ht="15.75" customHeight="1">
      <c r="A15" s="19">
        <v>3</v>
      </c>
      <c r="B15" s="140" t="s">
        <v>108</v>
      </c>
      <c r="C15" s="142"/>
      <c r="D15" s="140" t="s">
        <v>117</v>
      </c>
      <c r="E15" s="142"/>
      <c r="F15" s="140" t="s">
        <v>134</v>
      </c>
      <c r="G15" s="142"/>
      <c r="H15" s="4"/>
    </row>
    <row r="16" spans="1:16" ht="15.75" customHeight="1">
      <c r="A16" s="19">
        <v>4</v>
      </c>
      <c r="B16" s="140" t="s">
        <v>109</v>
      </c>
      <c r="C16" s="142"/>
      <c r="D16" s="107" t="s">
        <v>118</v>
      </c>
      <c r="E16" s="108"/>
      <c r="F16" s="191" t="s">
        <v>338</v>
      </c>
      <c r="G16" s="192"/>
      <c r="H16" s="4"/>
    </row>
    <row r="17" spans="1:8" ht="15.75">
      <c r="A17" s="19">
        <v>5</v>
      </c>
      <c r="B17" s="138" t="s">
        <v>109</v>
      </c>
      <c r="C17" s="139"/>
      <c r="D17" s="107" t="s">
        <v>119</v>
      </c>
      <c r="E17" s="108"/>
      <c r="F17" s="191" t="s">
        <v>279</v>
      </c>
      <c r="G17" s="192"/>
      <c r="H17" s="4"/>
    </row>
    <row r="18" spans="1:8" ht="15.75">
      <c r="A18" s="19">
        <v>6</v>
      </c>
      <c r="B18" s="175" t="s">
        <v>110</v>
      </c>
      <c r="C18" s="175"/>
      <c r="D18" s="107" t="s">
        <v>120</v>
      </c>
      <c r="E18" s="108"/>
      <c r="F18" s="107" t="s">
        <v>352</v>
      </c>
      <c r="G18" s="108"/>
      <c r="H18" s="4"/>
    </row>
    <row r="19" spans="1:8" ht="15.75">
      <c r="A19" s="19">
        <v>7</v>
      </c>
      <c r="B19" s="175" t="s">
        <v>110</v>
      </c>
      <c r="C19" s="175"/>
      <c r="D19" s="124" t="s">
        <v>121</v>
      </c>
      <c r="E19" s="124"/>
      <c r="F19" s="107" t="s">
        <v>135</v>
      </c>
      <c r="G19" s="108"/>
      <c r="H19" s="4"/>
    </row>
    <row r="20" spans="1:8" ht="15.75">
      <c r="A20" s="19">
        <v>8</v>
      </c>
      <c r="B20" s="175" t="s">
        <v>110</v>
      </c>
      <c r="C20" s="175"/>
      <c r="D20" s="124" t="s">
        <v>122</v>
      </c>
      <c r="E20" s="124"/>
      <c r="F20" s="107" t="s">
        <v>136</v>
      </c>
      <c r="G20" s="108"/>
      <c r="H20" s="4"/>
    </row>
    <row r="21" spans="1:8" ht="15.75">
      <c r="A21" s="19">
        <v>9</v>
      </c>
      <c r="B21" s="175" t="s">
        <v>110</v>
      </c>
      <c r="C21" s="175"/>
      <c r="D21" s="124" t="s">
        <v>123</v>
      </c>
      <c r="E21" s="124"/>
      <c r="F21" s="107" t="s">
        <v>353</v>
      </c>
      <c r="G21" s="108"/>
      <c r="H21" s="4"/>
    </row>
    <row r="22" spans="1:8" ht="15.75" customHeight="1">
      <c r="A22" s="19">
        <v>10</v>
      </c>
      <c r="B22" s="175" t="s">
        <v>110</v>
      </c>
      <c r="C22" s="175"/>
      <c r="D22" s="107" t="s">
        <v>124</v>
      </c>
      <c r="E22" s="108"/>
      <c r="F22" s="107" t="s">
        <v>137</v>
      </c>
      <c r="G22" s="108"/>
      <c r="H22" s="4"/>
    </row>
    <row r="23" spans="1:8" ht="15.75" customHeight="1">
      <c r="A23" s="19">
        <v>11</v>
      </c>
      <c r="B23" s="132" t="s">
        <v>111</v>
      </c>
      <c r="C23" s="132"/>
      <c r="D23" s="107" t="s">
        <v>125</v>
      </c>
      <c r="E23" s="108"/>
      <c r="F23" s="107" t="s">
        <v>138</v>
      </c>
      <c r="G23" s="108"/>
      <c r="H23" s="4"/>
    </row>
    <row r="24" spans="1:8" ht="15.75" customHeight="1">
      <c r="A24" s="19">
        <v>12</v>
      </c>
      <c r="B24" s="132" t="s">
        <v>112</v>
      </c>
      <c r="C24" s="132"/>
      <c r="D24" s="107" t="s">
        <v>126</v>
      </c>
      <c r="E24" s="108"/>
      <c r="F24" s="107" t="s">
        <v>139</v>
      </c>
      <c r="G24" s="108"/>
      <c r="H24" s="4"/>
    </row>
    <row r="25" spans="1:8" ht="30" customHeight="1">
      <c r="A25" s="20">
        <v>13</v>
      </c>
      <c r="B25" s="135" t="s">
        <v>113</v>
      </c>
      <c r="C25" s="135"/>
      <c r="D25" s="124" t="s">
        <v>127</v>
      </c>
      <c r="E25" s="124"/>
      <c r="F25" s="107" t="s">
        <v>140</v>
      </c>
      <c r="G25" s="108"/>
      <c r="H25" s="4"/>
    </row>
    <row r="26" spans="1:8" ht="15.75" customHeight="1">
      <c r="A26" s="19">
        <v>14</v>
      </c>
      <c r="B26" s="138" t="s">
        <v>114</v>
      </c>
      <c r="C26" s="139"/>
      <c r="D26" s="107" t="s">
        <v>128</v>
      </c>
      <c r="E26" s="108"/>
      <c r="F26" s="107" t="s">
        <v>141</v>
      </c>
      <c r="G26" s="108"/>
      <c r="H26" s="4"/>
    </row>
    <row r="27" spans="1:8" ht="15.75" customHeight="1">
      <c r="A27" s="19">
        <v>15</v>
      </c>
      <c r="B27" s="138" t="s">
        <v>114</v>
      </c>
      <c r="C27" s="139"/>
      <c r="D27" s="107" t="s">
        <v>130</v>
      </c>
      <c r="E27" s="108"/>
      <c r="F27" s="107" t="s">
        <v>142</v>
      </c>
      <c r="G27" s="108"/>
      <c r="H27" s="4"/>
    </row>
    <row r="28" spans="1:8" ht="15.75" customHeight="1">
      <c r="A28" s="19">
        <v>16</v>
      </c>
      <c r="B28" s="138" t="s">
        <v>132</v>
      </c>
      <c r="C28" s="139"/>
      <c r="D28" s="107" t="s">
        <v>129</v>
      </c>
      <c r="E28" s="108"/>
      <c r="F28" s="107" t="s">
        <v>144</v>
      </c>
      <c r="G28" s="108"/>
      <c r="H28" s="4"/>
    </row>
    <row r="29" spans="1:8" ht="15.75" customHeight="1">
      <c r="A29" s="176" t="s">
        <v>38</v>
      </c>
      <c r="B29" s="176"/>
      <c r="C29" s="176"/>
      <c r="D29" s="176"/>
      <c r="E29" s="109">
        <v>16</v>
      </c>
      <c r="F29" s="109"/>
      <c r="G29" s="109"/>
      <c r="H29" s="4"/>
    </row>
    <row r="30" spans="1:8" s="9" customFormat="1" ht="15.75">
      <c r="A30" s="110" t="s">
        <v>40</v>
      </c>
      <c r="B30" s="110"/>
      <c r="C30" s="110"/>
      <c r="D30" s="110"/>
      <c r="E30" s="109">
        <v>7</v>
      </c>
      <c r="F30" s="109"/>
      <c r="G30" s="109"/>
      <c r="H30" s="8"/>
    </row>
    <row r="31" spans="1:8" ht="15.75">
      <c r="A31" s="110" t="s">
        <v>39</v>
      </c>
      <c r="B31" s="110"/>
      <c r="C31" s="110"/>
      <c r="D31" s="110"/>
      <c r="E31" s="109">
        <v>9</v>
      </c>
      <c r="F31" s="109"/>
      <c r="G31" s="109"/>
      <c r="H31" s="4"/>
    </row>
    <row r="32" spans="1:8" ht="15.75">
      <c r="A32" s="110" t="s">
        <v>42</v>
      </c>
      <c r="B32" s="110"/>
      <c r="C32" s="110"/>
      <c r="D32" s="110"/>
      <c r="E32" s="109">
        <v>14</v>
      </c>
      <c r="F32" s="109"/>
      <c r="G32" s="109"/>
      <c r="H32" s="4"/>
    </row>
    <row r="33" spans="1:8" ht="15.75" customHeight="1">
      <c r="A33" s="94"/>
      <c r="B33" s="94"/>
      <c r="C33" s="94"/>
      <c r="D33" s="94"/>
      <c r="E33" s="94"/>
      <c r="F33" s="94"/>
      <c r="G33" s="94"/>
      <c r="H33" s="4"/>
    </row>
    <row r="34" spans="1:8" ht="15.75" customHeight="1">
      <c r="A34" s="111" t="s">
        <v>64</v>
      </c>
      <c r="B34" s="111"/>
      <c r="C34" s="111"/>
      <c r="D34" s="111"/>
      <c r="E34" s="111"/>
      <c r="F34" s="111"/>
      <c r="G34" s="111"/>
      <c r="H34" s="4"/>
    </row>
    <row r="35" spans="1:8" ht="26.25" customHeight="1">
      <c r="A35" s="118" t="s">
        <v>70</v>
      </c>
      <c r="B35" s="118"/>
      <c r="C35" s="118"/>
      <c r="D35" s="118"/>
      <c r="E35" s="118"/>
      <c r="F35" s="118"/>
      <c r="G35" s="118"/>
      <c r="H35" s="4"/>
    </row>
    <row r="36" spans="1:8" ht="27" customHeight="1">
      <c r="A36" s="81" t="s">
        <v>145</v>
      </c>
      <c r="B36" s="135"/>
      <c r="C36" s="135"/>
      <c r="D36" s="135"/>
      <c r="E36" s="135"/>
      <c r="F36" s="135"/>
      <c r="G36" s="135"/>
      <c r="H36" s="4"/>
    </row>
    <row r="37" spans="1:8" ht="16.5">
      <c r="A37" s="214" t="s">
        <v>104</v>
      </c>
      <c r="B37" s="214"/>
      <c r="C37" s="214"/>
      <c r="D37" s="214"/>
      <c r="E37" s="214"/>
      <c r="F37" s="214"/>
      <c r="G37" s="214"/>
      <c r="H37" s="4"/>
    </row>
    <row r="38" spans="1:8" ht="23.25" customHeight="1">
      <c r="A38" s="81" t="s">
        <v>145</v>
      </c>
      <c r="B38" s="135"/>
      <c r="C38" s="135"/>
      <c r="D38" s="135"/>
      <c r="E38" s="135"/>
      <c r="F38" s="135"/>
      <c r="G38" s="135"/>
      <c r="H38" s="4"/>
    </row>
    <row r="39" spans="1:8" ht="31.5">
      <c r="A39" s="18" t="s">
        <v>7</v>
      </c>
      <c r="B39" s="113" t="s">
        <v>46</v>
      </c>
      <c r="C39" s="113"/>
      <c r="D39" s="18" t="s">
        <v>8</v>
      </c>
      <c r="E39" s="113" t="s">
        <v>9</v>
      </c>
      <c r="F39" s="113"/>
      <c r="G39" s="32" t="s">
        <v>10</v>
      </c>
      <c r="H39" s="4"/>
    </row>
    <row r="40" spans="1:8" ht="167.25" customHeight="1">
      <c r="A40" s="35" t="s">
        <v>146</v>
      </c>
      <c r="B40" s="203" t="s">
        <v>147</v>
      </c>
      <c r="C40" s="204"/>
      <c r="D40" s="20" t="s">
        <v>148</v>
      </c>
      <c r="E40" s="201" t="s">
        <v>190</v>
      </c>
      <c r="F40" s="202"/>
      <c r="G40" s="26" t="s">
        <v>149</v>
      </c>
      <c r="H40" s="4"/>
    </row>
    <row r="41" spans="1:8" ht="25.5" customHeight="1">
      <c r="A41" s="135"/>
      <c r="B41" s="135"/>
      <c r="C41" s="135"/>
      <c r="D41" s="135"/>
      <c r="E41" s="135"/>
      <c r="F41" s="135"/>
      <c r="G41" s="135"/>
      <c r="H41" s="4"/>
    </row>
    <row r="42" spans="1:8" ht="15.75" customHeight="1">
      <c r="A42" s="8"/>
      <c r="B42" s="8"/>
      <c r="C42" s="8"/>
      <c r="D42" s="8"/>
      <c r="E42" s="8"/>
      <c r="F42" s="8"/>
      <c r="G42" s="8"/>
      <c r="H42" s="4"/>
    </row>
    <row r="43" spans="1:8" ht="18.75">
      <c r="A43" s="111" t="s">
        <v>65</v>
      </c>
      <c r="B43" s="111"/>
      <c r="C43" s="111"/>
      <c r="D43" s="111"/>
      <c r="E43" s="111"/>
      <c r="F43" s="111"/>
      <c r="G43" s="111"/>
      <c r="H43" s="4"/>
    </row>
    <row r="44" spans="1:8" ht="16.5">
      <c r="A44" s="118" t="s">
        <v>93</v>
      </c>
      <c r="B44" s="118"/>
      <c r="C44" s="118"/>
      <c r="D44" s="118"/>
      <c r="E44" s="118"/>
      <c r="F44" s="118"/>
      <c r="G44" s="118"/>
      <c r="H44" s="4"/>
    </row>
    <row r="45" spans="1:8" ht="15.75">
      <c r="A45" s="10" t="s">
        <v>11</v>
      </c>
      <c r="B45" s="126" t="s">
        <v>41</v>
      </c>
      <c r="C45" s="126"/>
      <c r="D45" s="126"/>
      <c r="E45" s="126" t="s">
        <v>48</v>
      </c>
      <c r="F45" s="126"/>
      <c r="G45" s="126"/>
      <c r="H45" s="4"/>
    </row>
    <row r="46" spans="1:8" ht="15.75">
      <c r="A46" s="20" t="s">
        <v>150</v>
      </c>
      <c r="B46" s="112" t="s">
        <v>185</v>
      </c>
      <c r="C46" s="100"/>
      <c r="D46" s="100"/>
      <c r="E46" s="205" t="s">
        <v>186</v>
      </c>
      <c r="F46" s="206"/>
      <c r="G46" s="207"/>
      <c r="H46" s="4"/>
    </row>
    <row r="47" spans="1:8" ht="15.75">
      <c r="A47" s="20" t="s">
        <v>151</v>
      </c>
      <c r="B47" s="112" t="s">
        <v>185</v>
      </c>
      <c r="C47" s="100"/>
      <c r="D47" s="100"/>
      <c r="E47" s="208"/>
      <c r="F47" s="209"/>
      <c r="G47" s="210"/>
      <c r="H47" s="4"/>
    </row>
    <row r="48" spans="1:8" ht="15.75">
      <c r="A48" s="20" t="s">
        <v>152</v>
      </c>
      <c r="B48" s="112" t="s">
        <v>185</v>
      </c>
      <c r="C48" s="100"/>
      <c r="D48" s="100"/>
      <c r="E48" s="211"/>
      <c r="F48" s="212"/>
      <c r="G48" s="213"/>
      <c r="H48" s="4"/>
    </row>
    <row r="49" spans="1:8" ht="48" customHeight="1">
      <c r="A49" s="125" t="s">
        <v>188</v>
      </c>
      <c r="B49" s="125"/>
      <c r="C49" s="125"/>
      <c r="D49" s="125"/>
      <c r="E49" s="125"/>
      <c r="F49" s="125"/>
      <c r="G49" s="125"/>
      <c r="H49" s="4"/>
    </row>
    <row r="50" spans="1:8" s="9" customFormat="1" ht="15.75">
      <c r="A50" s="11"/>
      <c r="B50" s="12"/>
      <c r="C50" s="12"/>
      <c r="D50" s="12"/>
      <c r="E50" s="12"/>
      <c r="F50" s="12"/>
      <c r="G50" s="12"/>
      <c r="H50" s="8"/>
    </row>
    <row r="51" spans="1:8" ht="16.5">
      <c r="A51" s="118" t="s">
        <v>66</v>
      </c>
      <c r="B51" s="118"/>
      <c r="C51" s="118"/>
      <c r="D51" s="118"/>
      <c r="E51" s="118"/>
      <c r="F51" s="118"/>
      <c r="G51" s="118"/>
      <c r="H51" s="4"/>
    </row>
    <row r="52" spans="1:8" ht="15.75">
      <c r="A52" s="10" t="s">
        <v>11</v>
      </c>
      <c r="B52" s="126" t="s">
        <v>12</v>
      </c>
      <c r="C52" s="126"/>
      <c r="D52" s="126"/>
      <c r="E52" s="121" t="s">
        <v>47</v>
      </c>
      <c r="F52" s="121"/>
      <c r="G52" s="121"/>
      <c r="H52" s="4"/>
    </row>
    <row r="53" spans="1:8" ht="15.75" customHeight="1">
      <c r="A53" s="20" t="s">
        <v>150</v>
      </c>
      <c r="B53" s="112">
        <v>1</v>
      </c>
      <c r="C53" s="100"/>
      <c r="D53" s="100"/>
      <c r="E53" s="205" t="s">
        <v>187</v>
      </c>
      <c r="F53" s="206"/>
      <c r="G53" s="207"/>
      <c r="H53" s="4"/>
    </row>
    <row r="54" spans="1:8" ht="15.75">
      <c r="A54" s="20" t="s">
        <v>151</v>
      </c>
      <c r="B54" s="198">
        <v>1</v>
      </c>
      <c r="C54" s="199"/>
      <c r="D54" s="200"/>
      <c r="E54" s="208"/>
      <c r="F54" s="209"/>
      <c r="G54" s="210"/>
      <c r="H54" s="4"/>
    </row>
    <row r="55" spans="1:8" ht="15.75">
      <c r="A55" s="20" t="s">
        <v>152</v>
      </c>
      <c r="B55" s="112" t="s">
        <v>185</v>
      </c>
      <c r="C55" s="100"/>
      <c r="D55" s="100"/>
      <c r="E55" s="211"/>
      <c r="F55" s="212"/>
      <c r="G55" s="213"/>
      <c r="H55" s="4"/>
    </row>
    <row r="56" spans="1:8" ht="261" customHeight="1">
      <c r="A56" s="124"/>
      <c r="B56" s="125"/>
      <c r="C56" s="125"/>
      <c r="D56" s="125"/>
      <c r="E56" s="125"/>
      <c r="F56" s="125"/>
      <c r="G56" s="125"/>
      <c r="H56" s="4"/>
    </row>
    <row r="57" spans="1:8" ht="15.75">
      <c r="A57" s="96"/>
      <c r="B57" s="96"/>
      <c r="C57" s="96"/>
      <c r="D57" s="96"/>
      <c r="E57" s="96"/>
      <c r="F57" s="96"/>
      <c r="G57" s="96"/>
      <c r="H57" s="4"/>
    </row>
    <row r="58" spans="1:8" ht="16.5">
      <c r="A58" s="118" t="s">
        <v>67</v>
      </c>
      <c r="B58" s="118"/>
      <c r="C58" s="118"/>
      <c r="D58" s="118"/>
      <c r="E58" s="118"/>
      <c r="F58" s="118"/>
      <c r="G58" s="118"/>
      <c r="H58" s="4"/>
    </row>
    <row r="59" spans="1:8" ht="15.75">
      <c r="A59" s="7" t="s">
        <v>11</v>
      </c>
      <c r="B59" s="7" t="s">
        <v>13</v>
      </c>
      <c r="C59" s="121" t="s">
        <v>14</v>
      </c>
      <c r="D59" s="121"/>
      <c r="E59" s="121" t="s">
        <v>73</v>
      </c>
      <c r="F59" s="121"/>
      <c r="G59" s="13" t="s">
        <v>49</v>
      </c>
      <c r="H59" s="4"/>
    </row>
    <row r="60" spans="1:8" ht="27.75" customHeight="1">
      <c r="A60" s="20" t="s">
        <v>150</v>
      </c>
      <c r="B60" s="42">
        <v>4</v>
      </c>
      <c r="C60" s="107">
        <v>4</v>
      </c>
      <c r="D60" s="108"/>
      <c r="E60" s="101">
        <v>0</v>
      </c>
      <c r="F60" s="103"/>
      <c r="G60" s="131" t="s">
        <v>191</v>
      </c>
      <c r="H60" s="4"/>
    </row>
    <row r="61" spans="1:8" ht="30.75" customHeight="1">
      <c r="A61" s="20" t="s">
        <v>151</v>
      </c>
      <c r="B61" s="42">
        <v>38</v>
      </c>
      <c r="C61" s="107">
        <v>38</v>
      </c>
      <c r="D61" s="108"/>
      <c r="E61" s="101">
        <v>0</v>
      </c>
      <c r="F61" s="103"/>
      <c r="G61" s="131"/>
      <c r="H61" s="4"/>
    </row>
    <row r="62" spans="1:8" ht="29.25" customHeight="1">
      <c r="A62" s="20" t="s">
        <v>152</v>
      </c>
      <c r="B62" s="42">
        <v>11</v>
      </c>
      <c r="C62" s="107">
        <v>8</v>
      </c>
      <c r="D62" s="108"/>
      <c r="E62" s="125">
        <v>3</v>
      </c>
      <c r="F62" s="125"/>
      <c r="G62" s="131"/>
      <c r="H62" s="4"/>
    </row>
    <row r="63" spans="1:8" ht="15.75" hidden="1">
      <c r="A63" s="21" t="s">
        <v>44</v>
      </c>
      <c r="B63" s="21"/>
      <c r="C63" s="101"/>
      <c r="D63" s="103"/>
      <c r="E63" s="125"/>
      <c r="F63" s="125"/>
      <c r="G63" s="21"/>
      <c r="H63" s="4"/>
    </row>
    <row r="64" spans="1:8" ht="21" customHeight="1">
      <c r="A64" s="101" t="s">
        <v>260</v>
      </c>
      <c r="B64" s="102"/>
      <c r="C64" s="102"/>
      <c r="D64" s="102"/>
      <c r="E64" s="102"/>
      <c r="F64" s="102"/>
      <c r="G64" s="103"/>
      <c r="H64" s="4"/>
    </row>
    <row r="65" spans="1:8" ht="124.5" customHeight="1">
      <c r="A65" s="124"/>
      <c r="B65" s="125"/>
      <c r="C65" s="125"/>
      <c r="D65" s="125"/>
      <c r="E65" s="125"/>
      <c r="F65" s="125"/>
      <c r="G65" s="125"/>
      <c r="H65" s="4"/>
    </row>
    <row r="66" spans="1:8" s="9" customFormat="1" ht="15.75">
      <c r="A66" s="11"/>
      <c r="B66" s="12"/>
      <c r="C66" s="12"/>
      <c r="D66" s="12"/>
      <c r="E66" s="12"/>
      <c r="F66" s="12"/>
      <c r="G66" s="12"/>
      <c r="H66" s="8"/>
    </row>
    <row r="67" spans="1:8" ht="16.5">
      <c r="A67" s="118" t="s">
        <v>68</v>
      </c>
      <c r="B67" s="118"/>
      <c r="C67" s="118"/>
      <c r="D67" s="118"/>
      <c r="E67" s="118"/>
      <c r="F67" s="118"/>
      <c r="G67" s="118"/>
      <c r="H67" s="4"/>
    </row>
    <row r="68" spans="1:8" ht="45">
      <c r="A68" s="7" t="s">
        <v>16</v>
      </c>
      <c r="B68" s="50" t="s">
        <v>17</v>
      </c>
      <c r="C68" s="50" t="s">
        <v>336</v>
      </c>
      <c r="D68" s="79" t="s">
        <v>357</v>
      </c>
      <c r="E68" s="79" t="s">
        <v>323</v>
      </c>
      <c r="F68" s="50" t="s">
        <v>18</v>
      </c>
      <c r="G68" s="79" t="s">
        <v>324</v>
      </c>
    </row>
    <row r="69" spans="1:8" ht="133.5" customHeight="1">
      <c r="A69" s="33" t="s">
        <v>345</v>
      </c>
      <c r="B69" s="33" t="s">
        <v>156</v>
      </c>
      <c r="C69" s="36">
        <v>4500</v>
      </c>
      <c r="D69" s="36">
        <v>0</v>
      </c>
      <c r="E69" s="67">
        <v>0</v>
      </c>
      <c r="F69" s="35" t="s">
        <v>321</v>
      </c>
      <c r="G69" s="35" t="s">
        <v>322</v>
      </c>
    </row>
    <row r="70" spans="1:8" ht="249.75" customHeight="1">
      <c r="A70" s="34" t="s">
        <v>348</v>
      </c>
      <c r="B70" s="34" t="s">
        <v>157</v>
      </c>
      <c r="C70" s="37">
        <v>7125</v>
      </c>
      <c r="D70" s="37" t="s">
        <v>347</v>
      </c>
      <c r="E70" s="38">
        <v>0.49</v>
      </c>
      <c r="F70" s="35" t="s">
        <v>349</v>
      </c>
      <c r="G70" s="35" t="s">
        <v>322</v>
      </c>
    </row>
    <row r="71" spans="1:8" ht="165" customHeight="1">
      <c r="A71" s="74" t="s">
        <v>344</v>
      </c>
      <c r="B71" s="75" t="s">
        <v>158</v>
      </c>
      <c r="C71" s="76">
        <v>184000</v>
      </c>
      <c r="D71" s="76" t="s">
        <v>358</v>
      </c>
      <c r="E71" s="77">
        <v>0.67</v>
      </c>
      <c r="F71" s="78" t="s">
        <v>343</v>
      </c>
      <c r="G71" s="78" t="s">
        <v>322</v>
      </c>
    </row>
    <row r="72" spans="1:8" ht="229.5" customHeight="1">
      <c r="A72" s="33" t="s">
        <v>105</v>
      </c>
      <c r="B72" s="33" t="s">
        <v>159</v>
      </c>
      <c r="C72" s="37">
        <v>3000</v>
      </c>
      <c r="D72" s="69" t="s">
        <v>337</v>
      </c>
      <c r="E72" s="38">
        <v>0.04</v>
      </c>
      <c r="F72" s="33" t="s">
        <v>355</v>
      </c>
      <c r="G72" s="78" t="s">
        <v>322</v>
      </c>
    </row>
    <row r="73" spans="1:8" ht="319.5" customHeight="1">
      <c r="A73" s="33" t="s">
        <v>160</v>
      </c>
      <c r="B73" s="33" t="s">
        <v>320</v>
      </c>
      <c r="C73" s="66">
        <v>28480</v>
      </c>
      <c r="D73" s="37" t="s">
        <v>359</v>
      </c>
      <c r="E73" s="68">
        <f>10876/C73</f>
        <v>0.38188202247191011</v>
      </c>
      <c r="F73" s="35" t="s">
        <v>342</v>
      </c>
      <c r="G73" s="35" t="s">
        <v>322</v>
      </c>
    </row>
    <row r="74" spans="1:8" ht="164.25" customHeight="1">
      <c r="A74" s="33" t="s">
        <v>346</v>
      </c>
      <c r="B74" s="33" t="s">
        <v>325</v>
      </c>
      <c r="C74" s="66">
        <v>311754</v>
      </c>
      <c r="D74" s="37" t="s">
        <v>341</v>
      </c>
      <c r="E74" s="73">
        <v>0.39</v>
      </c>
      <c r="F74" s="35" t="s">
        <v>350</v>
      </c>
      <c r="G74" s="35" t="s">
        <v>361</v>
      </c>
    </row>
    <row r="75" spans="1:8" ht="198" customHeight="1">
      <c r="A75" s="33" t="s">
        <v>298</v>
      </c>
      <c r="B75" s="33" t="s">
        <v>334</v>
      </c>
      <c r="C75" s="66">
        <v>310979</v>
      </c>
      <c r="D75" s="37" t="s">
        <v>362</v>
      </c>
      <c r="E75" s="73">
        <v>0.01</v>
      </c>
      <c r="F75" s="35" t="s">
        <v>335</v>
      </c>
      <c r="G75" s="35" t="s">
        <v>361</v>
      </c>
    </row>
    <row r="76" spans="1:8" ht="22.5" customHeight="1">
      <c r="A76" s="124"/>
      <c r="B76" s="125"/>
      <c r="C76" s="125"/>
      <c r="D76" s="125"/>
      <c r="E76" s="125"/>
      <c r="F76" s="125"/>
      <c r="G76" s="125"/>
      <c r="H76" s="4"/>
    </row>
    <row r="77" spans="1:8" s="9" customFormat="1" ht="15.75">
      <c r="A77" s="12"/>
      <c r="B77" s="12"/>
      <c r="C77" s="12"/>
      <c r="D77" s="12"/>
      <c r="E77" s="12"/>
      <c r="F77" s="12"/>
      <c r="G77" s="12"/>
      <c r="H77" s="8"/>
    </row>
    <row r="78" spans="1:8" ht="16.5">
      <c r="A78" s="118" t="s">
        <v>69</v>
      </c>
      <c r="B78" s="118"/>
      <c r="C78" s="118"/>
      <c r="D78" s="118"/>
      <c r="E78" s="118"/>
      <c r="F78" s="118"/>
      <c r="G78" s="118"/>
      <c r="H78" s="4"/>
    </row>
    <row r="79" spans="1:8" ht="31.5">
      <c r="A79" s="7" t="s">
        <v>19</v>
      </c>
      <c r="B79" s="7" t="s">
        <v>20</v>
      </c>
      <c r="C79" s="50" t="s">
        <v>51</v>
      </c>
      <c r="D79" s="7" t="s">
        <v>21</v>
      </c>
      <c r="E79" s="7" t="s">
        <v>22</v>
      </c>
      <c r="F79" s="10" t="s">
        <v>23</v>
      </c>
      <c r="G79" s="7" t="s">
        <v>24</v>
      </c>
      <c r="H79" s="4"/>
    </row>
    <row r="80" spans="1:8" ht="69" customHeight="1">
      <c r="A80" s="52">
        <v>416336</v>
      </c>
      <c r="B80" s="56" t="s">
        <v>212</v>
      </c>
      <c r="C80" s="54">
        <v>45474</v>
      </c>
      <c r="D80" s="57">
        <v>336033876</v>
      </c>
      <c r="E80" s="58" t="s">
        <v>213</v>
      </c>
      <c r="F80" s="59" t="s">
        <v>211</v>
      </c>
      <c r="G80" s="43" t="s">
        <v>214</v>
      </c>
      <c r="H80" s="4"/>
    </row>
    <row r="81" spans="1:8" ht="126.75" customHeight="1">
      <c r="A81" s="52">
        <v>427892</v>
      </c>
      <c r="B81" s="53" t="s">
        <v>215</v>
      </c>
      <c r="C81" s="54">
        <v>45476</v>
      </c>
      <c r="D81" s="52">
        <v>178200000</v>
      </c>
      <c r="E81" s="60" t="s">
        <v>254</v>
      </c>
      <c r="F81" s="55" t="s">
        <v>211</v>
      </c>
      <c r="G81" s="43" t="s">
        <v>216</v>
      </c>
      <c r="H81" s="4"/>
    </row>
    <row r="82" spans="1:8" ht="102" customHeight="1">
      <c r="A82" s="52">
        <v>432998</v>
      </c>
      <c r="B82" s="53" t="s">
        <v>217</v>
      </c>
      <c r="C82" s="54">
        <v>45484</v>
      </c>
      <c r="D82" s="52">
        <v>103284000</v>
      </c>
      <c r="E82" s="53" t="s">
        <v>218</v>
      </c>
      <c r="F82" s="55" t="s">
        <v>211</v>
      </c>
      <c r="G82" s="43" t="s">
        <v>219</v>
      </c>
      <c r="H82" s="4"/>
    </row>
    <row r="83" spans="1:8" ht="80.25" customHeight="1">
      <c r="A83" s="52">
        <v>442592</v>
      </c>
      <c r="B83" s="53" t="s">
        <v>220</v>
      </c>
      <c r="C83" s="54">
        <v>45489</v>
      </c>
      <c r="D83" s="52">
        <v>360000000</v>
      </c>
      <c r="E83" s="60" t="s">
        <v>221</v>
      </c>
      <c r="F83" s="55" t="s">
        <v>211</v>
      </c>
      <c r="G83" s="43" t="s">
        <v>222</v>
      </c>
      <c r="H83" s="4"/>
    </row>
    <row r="84" spans="1:8" ht="76.5" customHeight="1">
      <c r="A84" s="52">
        <v>442571</v>
      </c>
      <c r="B84" s="53" t="s">
        <v>223</v>
      </c>
      <c r="C84" s="54">
        <v>45490</v>
      </c>
      <c r="D84" s="52">
        <v>2158224846</v>
      </c>
      <c r="E84" s="53" t="s">
        <v>224</v>
      </c>
      <c r="F84" s="55" t="s">
        <v>211</v>
      </c>
      <c r="G84" s="51" t="s">
        <v>225</v>
      </c>
      <c r="H84" s="4"/>
    </row>
    <row r="85" spans="1:8" ht="26.25" customHeight="1">
      <c r="A85" s="232">
        <v>442483</v>
      </c>
      <c r="B85" s="235" t="s">
        <v>226</v>
      </c>
      <c r="C85" s="61">
        <v>45497</v>
      </c>
      <c r="D85" s="52">
        <v>5618340736</v>
      </c>
      <c r="E85" s="60" t="s">
        <v>227</v>
      </c>
      <c r="F85" s="62" t="s">
        <v>211</v>
      </c>
      <c r="G85" s="51" t="s">
        <v>228</v>
      </c>
      <c r="H85" s="4"/>
    </row>
    <row r="86" spans="1:8" ht="32.25" customHeight="1">
      <c r="A86" s="233"/>
      <c r="B86" s="236"/>
      <c r="C86" s="61">
        <v>45497</v>
      </c>
      <c r="D86" s="52">
        <v>331165440</v>
      </c>
      <c r="E86" s="53" t="s">
        <v>229</v>
      </c>
      <c r="F86" s="62" t="s">
        <v>211</v>
      </c>
      <c r="G86" s="51" t="s">
        <v>228</v>
      </c>
      <c r="H86" s="4"/>
    </row>
    <row r="87" spans="1:8" ht="33" customHeight="1">
      <c r="A87" s="234"/>
      <c r="B87" s="237"/>
      <c r="C87" s="61">
        <v>45497</v>
      </c>
      <c r="D87" s="52">
        <v>1073696000</v>
      </c>
      <c r="E87" s="53" t="s">
        <v>230</v>
      </c>
      <c r="F87" s="62" t="s">
        <v>211</v>
      </c>
      <c r="G87" s="51" t="s">
        <v>228</v>
      </c>
      <c r="H87" s="4"/>
    </row>
    <row r="88" spans="1:8" ht="52.5" customHeight="1">
      <c r="A88" s="52">
        <v>442814</v>
      </c>
      <c r="B88" s="63" t="s">
        <v>231</v>
      </c>
      <c r="C88" s="54">
        <v>45504</v>
      </c>
      <c r="D88" s="52">
        <v>225930931</v>
      </c>
      <c r="E88" s="60" t="s">
        <v>232</v>
      </c>
      <c r="F88" s="62" t="s">
        <v>211</v>
      </c>
      <c r="G88" s="51" t="s">
        <v>233</v>
      </c>
      <c r="H88" s="4"/>
    </row>
    <row r="89" spans="1:8" ht="33.75" customHeight="1">
      <c r="A89" s="232">
        <v>450421</v>
      </c>
      <c r="B89" s="235" t="s">
        <v>234</v>
      </c>
      <c r="C89" s="54">
        <v>45497</v>
      </c>
      <c r="D89" s="52">
        <v>1943273032275</v>
      </c>
      <c r="E89" s="60" t="s">
        <v>235</v>
      </c>
      <c r="F89" s="62" t="s">
        <v>211</v>
      </c>
      <c r="G89" s="51" t="s">
        <v>236</v>
      </c>
      <c r="H89" s="4"/>
    </row>
    <row r="90" spans="1:8" ht="31.5" customHeight="1">
      <c r="A90" s="233"/>
      <c r="B90" s="236"/>
      <c r="C90" s="54">
        <v>45497</v>
      </c>
      <c r="D90" s="52">
        <v>84305908323</v>
      </c>
      <c r="E90" s="53" t="s">
        <v>237</v>
      </c>
      <c r="F90" s="62" t="s">
        <v>211</v>
      </c>
      <c r="G90" s="51" t="s">
        <v>236</v>
      </c>
      <c r="H90" s="4"/>
    </row>
    <row r="91" spans="1:8" s="9" customFormat="1" ht="30.75" customHeight="1">
      <c r="A91" s="233"/>
      <c r="B91" s="236"/>
      <c r="C91" s="54">
        <v>45497</v>
      </c>
      <c r="D91" s="55" t="s">
        <v>238</v>
      </c>
      <c r="E91" s="53" t="s">
        <v>239</v>
      </c>
      <c r="F91" s="62" t="s">
        <v>211</v>
      </c>
      <c r="G91" s="51" t="s">
        <v>236</v>
      </c>
      <c r="H91" s="8"/>
    </row>
    <row r="92" spans="1:8" ht="51.75" customHeight="1">
      <c r="A92" s="233"/>
      <c r="B92" s="236"/>
      <c r="C92" s="54">
        <v>45497</v>
      </c>
      <c r="D92" s="52">
        <v>155743584920</v>
      </c>
      <c r="E92" s="53" t="s">
        <v>240</v>
      </c>
      <c r="F92" s="62" t="s">
        <v>211</v>
      </c>
      <c r="G92" s="51" t="s">
        <v>236</v>
      </c>
      <c r="H92" s="4"/>
    </row>
    <row r="93" spans="1:8" ht="36" customHeight="1">
      <c r="A93" s="233"/>
      <c r="B93" s="236"/>
      <c r="C93" s="54">
        <v>45497</v>
      </c>
      <c r="D93" s="52">
        <v>100233291690</v>
      </c>
      <c r="E93" s="60" t="s">
        <v>241</v>
      </c>
      <c r="F93" s="62" t="s">
        <v>211</v>
      </c>
      <c r="G93" s="51" t="s">
        <v>236</v>
      </c>
      <c r="H93" s="4"/>
    </row>
    <row r="94" spans="1:8" ht="31.5" customHeight="1">
      <c r="A94" s="233"/>
      <c r="B94" s="236"/>
      <c r="C94" s="54">
        <v>45497</v>
      </c>
      <c r="D94" s="52">
        <v>102487763490</v>
      </c>
      <c r="E94" s="60" t="s">
        <v>242</v>
      </c>
      <c r="F94" s="62" t="s">
        <v>211</v>
      </c>
      <c r="G94" s="51" t="s">
        <v>236</v>
      </c>
      <c r="H94" s="4"/>
    </row>
    <row r="95" spans="1:8" ht="47.25" customHeight="1">
      <c r="A95" s="233"/>
      <c r="B95" s="236"/>
      <c r="C95" s="54">
        <v>45497</v>
      </c>
      <c r="D95" s="52">
        <v>412683076680</v>
      </c>
      <c r="E95" s="53" t="s">
        <v>243</v>
      </c>
      <c r="F95" s="62" t="s">
        <v>211</v>
      </c>
      <c r="G95" s="51" t="s">
        <v>236</v>
      </c>
      <c r="H95" s="4"/>
    </row>
    <row r="96" spans="1:8" ht="34.5" customHeight="1">
      <c r="A96" s="234"/>
      <c r="B96" s="237"/>
      <c r="C96" s="54">
        <v>45497</v>
      </c>
      <c r="D96" s="52">
        <v>61385750580</v>
      </c>
      <c r="E96" s="53" t="s">
        <v>244</v>
      </c>
      <c r="F96" s="62" t="s">
        <v>211</v>
      </c>
      <c r="G96" s="51" t="s">
        <v>236</v>
      </c>
      <c r="H96" s="4"/>
    </row>
    <row r="97" spans="1:8" ht="98.25" customHeight="1">
      <c r="A97" s="52">
        <v>442520</v>
      </c>
      <c r="B97" s="56" t="s">
        <v>245</v>
      </c>
      <c r="C97" s="54">
        <v>45517</v>
      </c>
      <c r="D97" s="52">
        <v>175959688</v>
      </c>
      <c r="E97" s="63" t="s">
        <v>246</v>
      </c>
      <c r="F97" s="62" t="s">
        <v>211</v>
      </c>
      <c r="G97" s="43" t="s">
        <v>247</v>
      </c>
      <c r="H97" s="4"/>
    </row>
    <row r="98" spans="1:8" ht="120" customHeight="1">
      <c r="A98" s="52">
        <v>442541</v>
      </c>
      <c r="B98" s="53" t="s">
        <v>248</v>
      </c>
      <c r="C98" s="54">
        <v>45534</v>
      </c>
      <c r="D98" s="52">
        <v>354636000</v>
      </c>
      <c r="E98" s="53" t="s">
        <v>249</v>
      </c>
      <c r="F98" s="62" t="s">
        <v>211</v>
      </c>
      <c r="G98" s="43" t="s">
        <v>250</v>
      </c>
      <c r="H98" s="4"/>
    </row>
    <row r="99" spans="1:8" ht="194.25" customHeight="1">
      <c r="A99" s="52">
        <v>452944</v>
      </c>
      <c r="B99" s="53" t="s">
        <v>251</v>
      </c>
      <c r="C99" s="54">
        <v>45526</v>
      </c>
      <c r="D99" s="52">
        <v>994088704</v>
      </c>
      <c r="E99" s="60" t="s">
        <v>252</v>
      </c>
      <c r="F99" s="62" t="s">
        <v>211</v>
      </c>
      <c r="G99" s="43" t="s">
        <v>253</v>
      </c>
      <c r="H99" s="4"/>
    </row>
    <row r="100" spans="1:8" ht="24" customHeight="1">
      <c r="A100" s="101" t="s">
        <v>297</v>
      </c>
      <c r="B100" s="102"/>
      <c r="C100" s="102"/>
      <c r="D100" s="102"/>
      <c r="E100" s="102"/>
      <c r="F100" s="102"/>
      <c r="G100" s="103"/>
      <c r="H100" s="4"/>
    </row>
    <row r="101" spans="1:8" ht="15.75" customHeight="1">
      <c r="A101" s="217"/>
      <c r="B101" s="218"/>
      <c r="C101" s="218"/>
      <c r="D101" s="218"/>
      <c r="E101" s="218"/>
      <c r="F101" s="218"/>
      <c r="G101" s="219"/>
      <c r="H101" s="4"/>
    </row>
    <row r="102" spans="1:8" ht="24" customHeight="1">
      <c r="A102" s="118" t="s">
        <v>340</v>
      </c>
      <c r="B102" s="118"/>
      <c r="C102" s="118"/>
      <c r="D102" s="118"/>
      <c r="E102" s="118"/>
      <c r="F102" s="118"/>
      <c r="G102" s="118"/>
      <c r="H102" s="4"/>
    </row>
    <row r="103" spans="1:8" ht="24" customHeight="1">
      <c r="A103" s="121" t="s">
        <v>299</v>
      </c>
      <c r="B103" s="121"/>
      <c r="C103" s="7" t="s">
        <v>16</v>
      </c>
      <c r="D103" s="7" t="s">
        <v>300</v>
      </c>
      <c r="E103" s="7" t="s">
        <v>301</v>
      </c>
      <c r="F103" s="7" t="s">
        <v>302</v>
      </c>
      <c r="G103" s="10" t="s">
        <v>303</v>
      </c>
      <c r="H103" s="4"/>
    </row>
    <row r="104" spans="1:8" ht="24" customHeight="1">
      <c r="A104" s="239" t="s">
        <v>304</v>
      </c>
      <c r="B104" s="240"/>
      <c r="C104" s="65" t="s">
        <v>305</v>
      </c>
      <c r="D104" s="71">
        <v>88500868505</v>
      </c>
      <c r="E104" s="71">
        <v>47114030216</v>
      </c>
      <c r="F104" s="70">
        <f t="shared" ref="F104:F110" si="0">(D104-E104)</f>
        <v>41386838289</v>
      </c>
      <c r="G104" s="242" t="s">
        <v>319</v>
      </c>
      <c r="H104" s="4"/>
    </row>
    <row r="105" spans="1:8" ht="24" customHeight="1">
      <c r="A105" s="239" t="s">
        <v>306</v>
      </c>
      <c r="B105" s="240"/>
      <c r="C105" s="65" t="s">
        <v>307</v>
      </c>
      <c r="D105" s="71">
        <v>25599321145</v>
      </c>
      <c r="E105" s="71">
        <v>7039979076</v>
      </c>
      <c r="F105" s="70">
        <f t="shared" si="0"/>
        <v>18559342069</v>
      </c>
      <c r="G105" s="243"/>
      <c r="H105" s="4"/>
    </row>
    <row r="106" spans="1:8" ht="24" customHeight="1">
      <c r="A106" s="239" t="s">
        <v>308</v>
      </c>
      <c r="B106" s="240"/>
      <c r="C106" s="33" t="s">
        <v>309</v>
      </c>
      <c r="D106" s="71">
        <v>12666751535</v>
      </c>
      <c r="E106" s="71">
        <v>2666636321</v>
      </c>
      <c r="F106" s="70">
        <f t="shared" si="0"/>
        <v>10000115214</v>
      </c>
      <c r="G106" s="243"/>
      <c r="H106" s="4"/>
    </row>
    <row r="107" spans="1:8" ht="24" customHeight="1">
      <c r="A107" s="239" t="s">
        <v>310</v>
      </c>
      <c r="B107" s="240"/>
      <c r="C107" s="65" t="s">
        <v>311</v>
      </c>
      <c r="D107" s="71">
        <v>12317000000</v>
      </c>
      <c r="E107" s="72">
        <v>0</v>
      </c>
      <c r="F107" s="70">
        <f t="shared" si="0"/>
        <v>12317000000</v>
      </c>
      <c r="G107" s="243"/>
      <c r="H107" s="4"/>
    </row>
    <row r="108" spans="1:8" ht="24" customHeight="1">
      <c r="A108" s="239" t="s">
        <v>312</v>
      </c>
      <c r="B108" s="240"/>
      <c r="C108" s="65" t="s">
        <v>313</v>
      </c>
      <c r="D108" s="71">
        <v>6442572855</v>
      </c>
      <c r="E108" s="71">
        <v>252290000</v>
      </c>
      <c r="F108" s="70">
        <f t="shared" si="0"/>
        <v>6190282855</v>
      </c>
      <c r="G108" s="243"/>
      <c r="H108" s="4"/>
    </row>
    <row r="109" spans="1:8" ht="24" customHeight="1">
      <c r="A109" s="239" t="s">
        <v>314</v>
      </c>
      <c r="B109" s="240"/>
      <c r="C109" s="65" t="s">
        <v>315</v>
      </c>
      <c r="D109" s="71">
        <v>2003918297056</v>
      </c>
      <c r="E109" s="71">
        <v>804753858854</v>
      </c>
      <c r="F109" s="70">
        <f t="shared" si="0"/>
        <v>1199164438202</v>
      </c>
      <c r="G109" s="243"/>
      <c r="H109" s="4"/>
    </row>
    <row r="110" spans="1:8" ht="24" customHeight="1">
      <c r="A110" s="239" t="s">
        <v>316</v>
      </c>
      <c r="B110" s="240"/>
      <c r="C110" s="65" t="s">
        <v>317</v>
      </c>
      <c r="D110" s="71">
        <v>1916726715</v>
      </c>
      <c r="E110" s="71">
        <v>1758380261</v>
      </c>
      <c r="F110" s="70">
        <f t="shared" si="0"/>
        <v>158346454</v>
      </c>
      <c r="G110" s="243"/>
      <c r="H110" s="4"/>
    </row>
    <row r="111" spans="1:8" ht="24" customHeight="1">
      <c r="A111" s="101" t="s">
        <v>318</v>
      </c>
      <c r="B111" s="102"/>
      <c r="C111" s="103"/>
      <c r="D111" s="70">
        <f>SUM(D104:D110)</f>
        <v>2151361537811</v>
      </c>
      <c r="E111" s="70">
        <f>SUM(E104:E110)</f>
        <v>863585174728</v>
      </c>
      <c r="F111" s="70">
        <f>SUM(F104:F110)</f>
        <v>1287776363083</v>
      </c>
      <c r="G111" s="244"/>
      <c r="H111" s="4"/>
    </row>
    <row r="112" spans="1:8" ht="30" customHeight="1">
      <c r="A112" s="119" t="s">
        <v>339</v>
      </c>
      <c r="B112" s="241"/>
      <c r="C112" s="241"/>
      <c r="D112" s="241"/>
      <c r="E112" s="241"/>
      <c r="F112" s="241"/>
      <c r="G112" s="120"/>
      <c r="H112" s="4"/>
    </row>
    <row r="113" spans="1:8" ht="29.25" customHeight="1">
      <c r="A113" s="157"/>
      <c r="B113" s="157"/>
      <c r="C113" s="157"/>
      <c r="D113" s="157"/>
      <c r="E113" s="157"/>
      <c r="F113" s="157"/>
      <c r="G113" s="157"/>
      <c r="H113" s="4"/>
    </row>
    <row r="114" spans="1:8" ht="34.5" customHeight="1">
      <c r="A114" s="158" t="s">
        <v>74</v>
      </c>
      <c r="B114" s="159"/>
      <c r="C114" s="159"/>
      <c r="D114" s="159"/>
      <c r="E114" s="159"/>
      <c r="F114" s="159"/>
      <c r="G114" s="160"/>
      <c r="H114" s="4"/>
    </row>
    <row r="115" spans="1:8" ht="45" customHeight="1">
      <c r="A115" s="118" t="s">
        <v>75</v>
      </c>
      <c r="B115" s="118"/>
      <c r="C115" s="118"/>
      <c r="D115" s="118"/>
      <c r="E115" s="118"/>
      <c r="F115" s="118"/>
      <c r="G115" s="118"/>
      <c r="H115" s="4"/>
    </row>
    <row r="116" spans="1:8" ht="45" customHeight="1">
      <c r="A116" s="10" t="s">
        <v>15</v>
      </c>
      <c r="B116" s="10" t="s">
        <v>26</v>
      </c>
      <c r="C116" s="126" t="s">
        <v>16</v>
      </c>
      <c r="D116" s="126"/>
      <c r="E116" s="121" t="s">
        <v>27</v>
      </c>
      <c r="F116" s="121"/>
      <c r="G116" s="10" t="s">
        <v>28</v>
      </c>
      <c r="H116" s="4"/>
    </row>
    <row r="117" spans="1:8" ht="33.75" customHeight="1">
      <c r="A117" s="20">
        <v>1</v>
      </c>
      <c r="B117" s="40" t="s">
        <v>161</v>
      </c>
      <c r="C117" s="114" t="s">
        <v>162</v>
      </c>
      <c r="D117" s="115"/>
      <c r="E117" s="115" t="s">
        <v>163</v>
      </c>
      <c r="F117" s="115"/>
      <c r="G117" s="28" t="s">
        <v>164</v>
      </c>
      <c r="H117" s="4"/>
    </row>
    <row r="118" spans="1:8" ht="36.75" customHeight="1">
      <c r="A118" s="20">
        <v>2</v>
      </c>
      <c r="B118" s="40" t="s">
        <v>165</v>
      </c>
      <c r="C118" s="115" t="s">
        <v>166</v>
      </c>
      <c r="D118" s="115"/>
      <c r="E118" s="115" t="s">
        <v>163</v>
      </c>
      <c r="F118" s="115"/>
      <c r="G118" s="40" t="s">
        <v>167</v>
      </c>
      <c r="H118" s="4"/>
    </row>
    <row r="119" spans="1:8" s="9" customFormat="1" ht="24" customHeight="1">
      <c r="A119" s="42">
        <v>3</v>
      </c>
      <c r="B119" s="41" t="s">
        <v>168</v>
      </c>
      <c r="C119" s="115" t="s">
        <v>169</v>
      </c>
      <c r="D119" s="115"/>
      <c r="E119" s="115" t="s">
        <v>163</v>
      </c>
      <c r="F119" s="115"/>
      <c r="G119" s="28" t="s">
        <v>170</v>
      </c>
      <c r="H119" s="8"/>
    </row>
    <row r="120" spans="1:8" s="9" customFormat="1" ht="33" customHeight="1">
      <c r="A120" s="42">
        <v>4</v>
      </c>
      <c r="B120" s="40" t="s">
        <v>171</v>
      </c>
      <c r="C120" s="136" t="s">
        <v>171</v>
      </c>
      <c r="D120" s="137"/>
      <c r="E120" s="115" t="s">
        <v>172</v>
      </c>
      <c r="F120" s="115"/>
      <c r="G120" s="43" t="s">
        <v>173</v>
      </c>
      <c r="H120" s="8"/>
    </row>
    <row r="121" spans="1:8" s="9" customFormat="1" ht="31.5" customHeight="1">
      <c r="A121" s="42">
        <v>5</v>
      </c>
      <c r="B121" s="41" t="s">
        <v>189</v>
      </c>
      <c r="C121" s="156" t="s">
        <v>183</v>
      </c>
      <c r="D121" s="137"/>
      <c r="E121" s="115" t="s">
        <v>172</v>
      </c>
      <c r="F121" s="115"/>
      <c r="G121" s="28" t="s">
        <v>164</v>
      </c>
      <c r="H121" s="8"/>
    </row>
    <row r="122" spans="1:8" s="9" customFormat="1" ht="39.75" customHeight="1">
      <c r="A122" s="42">
        <v>6</v>
      </c>
      <c r="B122" s="40" t="s">
        <v>174</v>
      </c>
      <c r="C122" s="136" t="s">
        <v>175</v>
      </c>
      <c r="D122" s="137"/>
      <c r="E122" s="115" t="s">
        <v>172</v>
      </c>
      <c r="F122" s="115"/>
      <c r="G122" s="28" t="s">
        <v>176</v>
      </c>
      <c r="H122" s="17"/>
    </row>
    <row r="123" spans="1:8" s="9" customFormat="1" ht="27" customHeight="1">
      <c r="A123" s="220">
        <v>7</v>
      </c>
      <c r="B123" s="223" t="s">
        <v>177</v>
      </c>
      <c r="C123" s="226" t="s">
        <v>178</v>
      </c>
      <c r="D123" s="227"/>
      <c r="E123" s="226" t="s">
        <v>179</v>
      </c>
      <c r="F123" s="227"/>
      <c r="G123" s="28" t="s">
        <v>180</v>
      </c>
      <c r="H123" s="17"/>
    </row>
    <row r="124" spans="1:8" s="9" customFormat="1" ht="25.5" customHeight="1">
      <c r="A124" s="221"/>
      <c r="B124" s="224"/>
      <c r="C124" s="228"/>
      <c r="D124" s="229"/>
      <c r="E124" s="228"/>
      <c r="F124" s="229"/>
      <c r="G124" s="28" t="s">
        <v>181</v>
      </c>
      <c r="H124" s="17"/>
    </row>
    <row r="125" spans="1:8" s="9" customFormat="1" ht="37.5" customHeight="1">
      <c r="A125" s="222"/>
      <c r="B125" s="225"/>
      <c r="C125" s="230"/>
      <c r="D125" s="231"/>
      <c r="E125" s="230"/>
      <c r="F125" s="231"/>
      <c r="G125" s="43" t="s">
        <v>182</v>
      </c>
      <c r="H125" s="17"/>
    </row>
    <row r="126" spans="1:8" s="9" customFormat="1" ht="18" customHeight="1">
      <c r="A126" s="143"/>
      <c r="B126" s="144"/>
      <c r="C126" s="144"/>
      <c r="D126" s="144"/>
      <c r="E126" s="144"/>
      <c r="F126" s="144"/>
      <c r="G126" s="145"/>
      <c r="H126" s="17"/>
    </row>
    <row r="127" spans="1:8" s="9" customFormat="1" ht="35.25" customHeight="1">
      <c r="A127" s="149" t="s">
        <v>76</v>
      </c>
      <c r="B127" s="150"/>
      <c r="C127" s="150"/>
      <c r="D127" s="150"/>
      <c r="E127" s="150"/>
      <c r="F127" s="150"/>
      <c r="G127" s="151"/>
      <c r="H127" s="17"/>
    </row>
    <row r="128" spans="1:8" s="9" customFormat="1" ht="15.75" customHeight="1">
      <c r="A128" s="168" t="s">
        <v>54</v>
      </c>
      <c r="B128" s="170"/>
      <c r="C128" s="168" t="s">
        <v>16</v>
      </c>
      <c r="D128" s="170"/>
      <c r="E128" s="14" t="s">
        <v>50</v>
      </c>
      <c r="F128" s="168" t="s">
        <v>55</v>
      </c>
      <c r="G128" s="170"/>
      <c r="H128" s="17"/>
    </row>
    <row r="129" spans="1:8" ht="29.25" customHeight="1">
      <c r="A129" s="215" t="s">
        <v>97</v>
      </c>
      <c r="B129" s="216"/>
      <c r="C129" s="154" t="s">
        <v>98</v>
      </c>
      <c r="D129" s="155"/>
      <c r="E129" s="29" t="s">
        <v>102</v>
      </c>
      <c r="F129" s="152" t="s">
        <v>96</v>
      </c>
      <c r="G129" s="153"/>
      <c r="H129" s="4"/>
    </row>
    <row r="130" spans="1:8" ht="37.5" customHeight="1">
      <c r="A130" s="92" t="s">
        <v>99</v>
      </c>
      <c r="B130" s="93"/>
      <c r="C130" s="154" t="s">
        <v>101</v>
      </c>
      <c r="D130" s="155"/>
      <c r="E130" s="29" t="s">
        <v>103</v>
      </c>
      <c r="F130" s="152" t="s">
        <v>100</v>
      </c>
      <c r="G130" s="153"/>
      <c r="H130" s="4"/>
    </row>
    <row r="131" spans="1:8" ht="52.5" customHeight="1">
      <c r="A131" s="215" t="s">
        <v>153</v>
      </c>
      <c r="B131" s="216"/>
      <c r="C131" s="92" t="s">
        <v>354</v>
      </c>
      <c r="D131" s="93"/>
      <c r="E131" s="45" t="s">
        <v>154</v>
      </c>
      <c r="F131" s="152" t="s">
        <v>155</v>
      </c>
      <c r="G131" s="153"/>
      <c r="H131" s="4"/>
    </row>
    <row r="132" spans="1:8" ht="23.25" customHeight="1">
      <c r="A132" s="125" t="s">
        <v>184</v>
      </c>
      <c r="B132" s="125"/>
      <c r="C132" s="125"/>
      <c r="D132" s="125"/>
      <c r="E132" s="125"/>
      <c r="F132" s="125"/>
      <c r="G132" s="125"/>
      <c r="H132" s="4"/>
    </row>
    <row r="133" spans="1:8" ht="15.75">
      <c r="A133" s="173"/>
      <c r="B133" s="96"/>
      <c r="C133" s="96"/>
      <c r="D133" s="96"/>
      <c r="E133" s="96"/>
      <c r="F133" s="96"/>
      <c r="G133" s="174"/>
      <c r="H133" s="4"/>
    </row>
    <row r="134" spans="1:8" ht="16.5">
      <c r="A134" s="118" t="s">
        <v>89</v>
      </c>
      <c r="B134" s="118"/>
      <c r="C134" s="118"/>
      <c r="D134" s="118"/>
      <c r="E134" s="118"/>
      <c r="F134" s="118"/>
      <c r="G134" s="118"/>
      <c r="H134" s="4"/>
    </row>
    <row r="135" spans="1:8" ht="69" customHeight="1">
      <c r="A135" s="10" t="s">
        <v>61</v>
      </c>
      <c r="B135" s="10" t="s">
        <v>72</v>
      </c>
      <c r="C135" s="10" t="s">
        <v>71</v>
      </c>
      <c r="D135" s="126" t="s">
        <v>60</v>
      </c>
      <c r="E135" s="126"/>
      <c r="F135" s="126"/>
      <c r="G135" s="7" t="s">
        <v>25</v>
      </c>
      <c r="H135" s="4"/>
    </row>
    <row r="136" spans="1:8" ht="33.75" customHeight="1">
      <c r="A136" s="46">
        <v>0</v>
      </c>
      <c r="B136" s="46">
        <v>0</v>
      </c>
      <c r="C136" s="46">
        <v>0</v>
      </c>
      <c r="D136" s="140">
        <v>0</v>
      </c>
      <c r="E136" s="141"/>
      <c r="F136" s="142"/>
      <c r="G136" s="46">
        <v>0</v>
      </c>
      <c r="H136" s="4"/>
    </row>
    <row r="137" spans="1:8" ht="43.5" customHeight="1">
      <c r="A137" s="164" t="s">
        <v>259</v>
      </c>
      <c r="B137" s="164"/>
      <c r="C137" s="164"/>
      <c r="D137" s="164"/>
      <c r="E137" s="164"/>
      <c r="F137" s="164"/>
      <c r="G137" s="164"/>
      <c r="H137" s="4"/>
    </row>
    <row r="138" spans="1:8" ht="21" customHeight="1">
      <c r="A138" s="146"/>
      <c r="B138" s="147"/>
      <c r="C138" s="147"/>
      <c r="D138" s="147"/>
      <c r="E138" s="147"/>
      <c r="F138" s="147"/>
      <c r="G138" s="148"/>
      <c r="H138" s="4"/>
    </row>
    <row r="139" spans="1:8" ht="18.75">
      <c r="A139" s="111" t="s">
        <v>77</v>
      </c>
      <c r="B139" s="111"/>
      <c r="C139" s="111"/>
      <c r="D139" s="111"/>
      <c r="E139" s="111"/>
      <c r="F139" s="111"/>
      <c r="G139" s="111"/>
      <c r="H139" s="4"/>
    </row>
    <row r="140" spans="1:8" ht="16.5">
      <c r="A140" s="165" t="s">
        <v>78</v>
      </c>
      <c r="B140" s="166"/>
      <c r="C140" s="166"/>
      <c r="D140" s="166"/>
      <c r="E140" s="166"/>
      <c r="F140" s="166"/>
      <c r="G140" s="167"/>
      <c r="H140" s="4"/>
    </row>
    <row r="141" spans="1:8" ht="37.5" customHeight="1">
      <c r="A141" s="168" t="s">
        <v>62</v>
      </c>
      <c r="B141" s="170"/>
      <c r="C141" s="171" t="s">
        <v>63</v>
      </c>
      <c r="D141" s="172"/>
      <c r="E141" s="168" t="s">
        <v>55</v>
      </c>
      <c r="F141" s="169"/>
      <c r="G141" s="170"/>
      <c r="H141" s="4"/>
    </row>
    <row r="142" spans="1:8" ht="32.25" customHeight="1">
      <c r="A142" s="197">
        <v>1</v>
      </c>
      <c r="B142" s="197"/>
      <c r="C142" s="88" t="s">
        <v>329</v>
      </c>
      <c r="D142" s="88"/>
      <c r="E142" s="133" t="s">
        <v>192</v>
      </c>
      <c r="F142" s="134"/>
      <c r="G142" s="134"/>
      <c r="H142" s="4"/>
    </row>
    <row r="143" spans="1:8" s="9" customFormat="1" ht="31.5" customHeight="1">
      <c r="A143" s="197">
        <v>2</v>
      </c>
      <c r="B143" s="197"/>
      <c r="C143" s="88" t="s">
        <v>330</v>
      </c>
      <c r="D143" s="88"/>
      <c r="E143" s="133" t="s">
        <v>192</v>
      </c>
      <c r="F143" s="134"/>
      <c r="G143" s="134"/>
      <c r="H143" s="8"/>
    </row>
    <row r="144" spans="1:8" ht="38.25" customHeight="1">
      <c r="A144" s="197">
        <v>3</v>
      </c>
      <c r="B144" s="197"/>
      <c r="C144" s="88" t="s">
        <v>331</v>
      </c>
      <c r="D144" s="88"/>
      <c r="E144" s="133" t="s">
        <v>193</v>
      </c>
      <c r="F144" s="134"/>
      <c r="G144" s="134"/>
      <c r="H144" s="4"/>
    </row>
    <row r="145" spans="1:8" ht="34.5" customHeight="1">
      <c r="A145" s="197">
        <v>4</v>
      </c>
      <c r="B145" s="197"/>
      <c r="C145" s="88" t="s">
        <v>332</v>
      </c>
      <c r="D145" s="88"/>
      <c r="E145" s="133" t="s">
        <v>194</v>
      </c>
      <c r="F145" s="134"/>
      <c r="G145" s="134"/>
      <c r="H145" s="4"/>
    </row>
    <row r="146" spans="1:8" ht="30.75" customHeight="1">
      <c r="A146" s="197">
        <v>5</v>
      </c>
      <c r="B146" s="197"/>
      <c r="C146" s="88" t="s">
        <v>195</v>
      </c>
      <c r="D146" s="88"/>
      <c r="E146" s="133" t="s">
        <v>196</v>
      </c>
      <c r="F146" s="134"/>
      <c r="G146" s="134"/>
      <c r="H146" s="4"/>
    </row>
    <row r="147" spans="1:8" ht="45" customHeight="1">
      <c r="A147" s="197">
        <v>6</v>
      </c>
      <c r="B147" s="197"/>
      <c r="C147" s="88" t="s">
        <v>197</v>
      </c>
      <c r="D147" s="88"/>
      <c r="E147" s="133" t="s">
        <v>198</v>
      </c>
      <c r="F147" s="134"/>
      <c r="G147" s="134"/>
      <c r="H147" s="4"/>
    </row>
    <row r="148" spans="1:8" ht="40.5" customHeight="1">
      <c r="A148" s="197">
        <v>7</v>
      </c>
      <c r="B148" s="197"/>
      <c r="C148" s="88" t="s">
        <v>199</v>
      </c>
      <c r="D148" s="88"/>
      <c r="E148" s="133" t="s">
        <v>200</v>
      </c>
      <c r="F148" s="134"/>
      <c r="G148" s="134"/>
      <c r="H148" s="4"/>
    </row>
    <row r="149" spans="1:8" ht="49.5" customHeight="1">
      <c r="A149" s="86">
        <v>8</v>
      </c>
      <c r="B149" s="87"/>
      <c r="C149" s="88" t="s">
        <v>262</v>
      </c>
      <c r="D149" s="88"/>
      <c r="E149" s="89" t="s">
        <v>296</v>
      </c>
      <c r="F149" s="90"/>
      <c r="G149" s="91"/>
      <c r="H149" s="4"/>
    </row>
    <row r="150" spans="1:8" ht="54" customHeight="1">
      <c r="A150" s="86">
        <v>9</v>
      </c>
      <c r="B150" s="87"/>
      <c r="C150" s="92" t="s">
        <v>333</v>
      </c>
      <c r="D150" s="93"/>
      <c r="E150" s="89" t="s">
        <v>263</v>
      </c>
      <c r="F150" s="90"/>
      <c r="G150" s="91"/>
      <c r="H150" s="4"/>
    </row>
    <row r="151" spans="1:8" ht="24.75" customHeight="1">
      <c r="A151" s="124"/>
      <c r="B151" s="125"/>
      <c r="C151" s="125"/>
      <c r="D151" s="125"/>
      <c r="E151" s="125"/>
      <c r="F151" s="125"/>
      <c r="G151" s="125"/>
      <c r="H151" s="4"/>
    </row>
    <row r="152" spans="1:8" ht="18.75" customHeight="1">
      <c r="A152" s="11"/>
      <c r="B152" s="12"/>
      <c r="C152" s="12"/>
      <c r="D152" s="12"/>
      <c r="E152" s="12"/>
      <c r="F152" s="12"/>
      <c r="G152" s="12"/>
      <c r="H152" s="4"/>
    </row>
    <row r="153" spans="1:8" ht="16.5">
      <c r="A153" s="118" t="s">
        <v>79</v>
      </c>
      <c r="B153" s="118"/>
      <c r="C153" s="118"/>
      <c r="D153" s="118"/>
      <c r="E153" s="118"/>
      <c r="F153" s="118"/>
      <c r="G153" s="118"/>
      <c r="H153" s="4"/>
    </row>
    <row r="154" spans="1:8" ht="75" customHeight="1">
      <c r="A154" s="10" t="s">
        <v>86</v>
      </c>
      <c r="B154" s="10" t="s">
        <v>56</v>
      </c>
      <c r="C154" s="126" t="s">
        <v>59</v>
      </c>
      <c r="D154" s="126"/>
      <c r="E154" s="10" t="s">
        <v>57</v>
      </c>
      <c r="F154" s="126" t="s">
        <v>58</v>
      </c>
      <c r="G154" s="126"/>
      <c r="H154" s="4"/>
    </row>
    <row r="155" spans="1:8" ht="43.5" customHeight="1">
      <c r="A155" s="27">
        <v>0</v>
      </c>
      <c r="B155" s="27">
        <v>0</v>
      </c>
      <c r="C155" s="100">
        <v>0</v>
      </c>
      <c r="D155" s="100"/>
      <c r="E155" s="27">
        <v>0</v>
      </c>
      <c r="F155" s="161">
        <v>0</v>
      </c>
      <c r="G155" s="163"/>
      <c r="H155" s="4"/>
    </row>
    <row r="156" spans="1:8" ht="39" customHeight="1">
      <c r="A156" s="100" t="s">
        <v>280</v>
      </c>
      <c r="B156" s="100"/>
      <c r="C156" s="100"/>
      <c r="D156" s="100"/>
      <c r="E156" s="100"/>
      <c r="F156" s="100"/>
      <c r="G156" s="100"/>
      <c r="H156"/>
    </row>
    <row r="157" spans="1:8" ht="22.5" customHeight="1">
      <c r="A157" s="96"/>
      <c r="B157" s="96"/>
      <c r="C157" s="96"/>
      <c r="D157" s="96"/>
      <c r="E157" s="96"/>
      <c r="F157" s="96"/>
      <c r="G157" s="96"/>
      <c r="H157" s="8"/>
    </row>
    <row r="158" spans="1:8" ht="19.5" customHeight="1">
      <c r="A158" s="111" t="s">
        <v>80</v>
      </c>
      <c r="B158" s="111"/>
      <c r="C158" s="111"/>
      <c r="D158" s="111"/>
      <c r="E158" s="111"/>
      <c r="F158" s="111"/>
      <c r="G158" s="111"/>
      <c r="H158" s="8"/>
    </row>
    <row r="159" spans="1:8" s="16" customFormat="1" ht="21.75" customHeight="1">
      <c r="A159" s="118" t="s">
        <v>81</v>
      </c>
      <c r="B159" s="118"/>
      <c r="C159" s="118"/>
      <c r="D159" s="118"/>
      <c r="E159" s="118"/>
      <c r="F159" s="118"/>
      <c r="G159" s="118"/>
      <c r="H159" s="15"/>
    </row>
    <row r="160" spans="1:8" s="16" customFormat="1" ht="31.5" customHeight="1">
      <c r="A160" s="10" t="s">
        <v>29</v>
      </c>
      <c r="B160" s="10" t="s">
        <v>30</v>
      </c>
      <c r="C160" s="126" t="s">
        <v>16</v>
      </c>
      <c r="D160" s="126"/>
      <c r="E160" s="10" t="s">
        <v>31</v>
      </c>
      <c r="F160" s="126" t="s">
        <v>52</v>
      </c>
      <c r="G160" s="126"/>
      <c r="H160" s="15"/>
    </row>
    <row r="161" spans="1:8" s="16" customFormat="1" ht="31.5" customHeight="1">
      <c r="A161" s="64">
        <v>17572</v>
      </c>
      <c r="B161" s="25">
        <v>45511</v>
      </c>
      <c r="C161" s="136" t="s">
        <v>277</v>
      </c>
      <c r="D161" s="137"/>
      <c r="E161" s="20" t="s">
        <v>278</v>
      </c>
      <c r="F161" s="81" t="s">
        <v>209</v>
      </c>
      <c r="G161" s="100"/>
      <c r="H161" s="15"/>
    </row>
    <row r="162" spans="1:8" s="16" customFormat="1" ht="51" customHeight="1">
      <c r="A162" s="64">
        <v>17574</v>
      </c>
      <c r="B162" s="25">
        <v>45512</v>
      </c>
      <c r="C162" s="115" t="s">
        <v>210</v>
      </c>
      <c r="D162" s="115"/>
      <c r="E162" s="20" t="s">
        <v>208</v>
      </c>
      <c r="F162" s="81" t="s">
        <v>209</v>
      </c>
      <c r="G162" s="100"/>
      <c r="H162" s="15"/>
    </row>
    <row r="163" spans="1:8" s="16" customFormat="1" ht="51" customHeight="1">
      <c r="A163" s="64">
        <v>17594</v>
      </c>
      <c r="B163" s="25">
        <v>45513</v>
      </c>
      <c r="C163" s="136" t="s">
        <v>277</v>
      </c>
      <c r="D163" s="137"/>
      <c r="E163" s="20" t="s">
        <v>278</v>
      </c>
      <c r="F163" s="81" t="s">
        <v>209</v>
      </c>
      <c r="G163" s="100"/>
      <c r="H163" s="15"/>
    </row>
    <row r="164" spans="1:8" s="16" customFormat="1" ht="51" customHeight="1">
      <c r="A164" s="64">
        <v>17596</v>
      </c>
      <c r="B164" s="25">
        <v>45513</v>
      </c>
      <c r="C164" s="136" t="s">
        <v>277</v>
      </c>
      <c r="D164" s="137"/>
      <c r="E164" s="20" t="s">
        <v>278</v>
      </c>
      <c r="F164" s="81" t="s">
        <v>209</v>
      </c>
      <c r="G164" s="100"/>
      <c r="H164" s="15"/>
    </row>
    <row r="165" spans="1:8" s="16" customFormat="1" ht="51" customHeight="1">
      <c r="A165" s="64">
        <v>17689</v>
      </c>
      <c r="B165" s="25">
        <v>45528</v>
      </c>
      <c r="C165" s="136" t="s">
        <v>277</v>
      </c>
      <c r="D165" s="137"/>
      <c r="E165" s="20" t="s">
        <v>278</v>
      </c>
      <c r="F165" s="81" t="s">
        <v>209</v>
      </c>
      <c r="G165" s="100"/>
      <c r="H165" s="15"/>
    </row>
    <row r="166" spans="1:8" s="16" customFormat="1" ht="27" customHeight="1">
      <c r="A166" s="161" t="s">
        <v>261</v>
      </c>
      <c r="B166" s="162"/>
      <c r="C166" s="162"/>
      <c r="D166" s="162"/>
      <c r="E166" s="162"/>
      <c r="F166" s="162"/>
      <c r="G166" s="163"/>
      <c r="H166" s="15"/>
    </row>
    <row r="167" spans="1:8" s="16" customFormat="1" ht="17.25" customHeight="1">
      <c r="A167" s="47"/>
      <c r="B167" s="48"/>
      <c r="C167" s="48"/>
      <c r="D167" s="48"/>
      <c r="E167" s="48"/>
      <c r="F167" s="48"/>
      <c r="G167" s="49"/>
      <c r="H167" s="15"/>
    </row>
    <row r="168" spans="1:8" ht="18.75">
      <c r="A168" s="111" t="s">
        <v>82</v>
      </c>
      <c r="B168" s="111"/>
      <c r="C168" s="111"/>
      <c r="D168" s="111"/>
      <c r="E168" s="111"/>
      <c r="F168" s="111"/>
      <c r="G168" s="111"/>
      <c r="H168" s="4"/>
    </row>
    <row r="169" spans="1:8" ht="16.5">
      <c r="A169" s="117" t="s">
        <v>85</v>
      </c>
      <c r="B169" s="117"/>
      <c r="C169" s="117"/>
      <c r="D169" s="117"/>
      <c r="E169" s="117"/>
      <c r="F169" s="117"/>
      <c r="G169" s="117"/>
      <c r="H169" s="4"/>
    </row>
    <row r="170" spans="1:8" ht="15.75">
      <c r="A170" s="121" t="s">
        <v>90</v>
      </c>
      <c r="B170" s="121"/>
      <c r="C170" s="121"/>
      <c r="D170" s="121"/>
      <c r="E170" s="121"/>
      <c r="F170" s="121"/>
      <c r="G170" s="121"/>
      <c r="H170" s="4"/>
    </row>
    <row r="171" spans="1:8" ht="15.75">
      <c r="A171" s="7" t="s">
        <v>53</v>
      </c>
      <c r="B171" s="50" t="s">
        <v>50</v>
      </c>
      <c r="C171" s="121" t="s">
        <v>16</v>
      </c>
      <c r="D171" s="121"/>
      <c r="E171" s="121"/>
      <c r="F171" s="126" t="s">
        <v>32</v>
      </c>
      <c r="G171" s="126"/>
      <c r="H171" s="4"/>
    </row>
    <row r="172" spans="1:8" ht="15.75">
      <c r="A172" s="21" t="s">
        <v>273</v>
      </c>
      <c r="B172" s="30">
        <v>45499</v>
      </c>
      <c r="C172" s="97" t="s">
        <v>207</v>
      </c>
      <c r="D172" s="98"/>
      <c r="E172" s="99"/>
      <c r="F172" s="81" t="s">
        <v>256</v>
      </c>
      <c r="G172" s="100"/>
      <c r="H172" s="196"/>
    </row>
    <row r="173" spans="1:8" ht="15.75">
      <c r="A173" s="21" t="s">
        <v>201</v>
      </c>
      <c r="B173" s="30">
        <v>45499</v>
      </c>
      <c r="C173" s="97" t="s">
        <v>207</v>
      </c>
      <c r="D173" s="98"/>
      <c r="E173" s="99"/>
      <c r="F173" s="81" t="s">
        <v>255</v>
      </c>
      <c r="G173" s="100"/>
      <c r="H173" s="196"/>
    </row>
    <row r="174" spans="1:8" ht="15.75">
      <c r="A174" s="21" t="s">
        <v>202</v>
      </c>
      <c r="B174" s="30">
        <v>45526</v>
      </c>
      <c r="C174" s="97" t="s">
        <v>207</v>
      </c>
      <c r="D174" s="98"/>
      <c r="E174" s="99"/>
      <c r="F174" s="83" t="s">
        <v>272</v>
      </c>
      <c r="G174" s="85"/>
      <c r="H174" s="196"/>
    </row>
    <row r="175" spans="1:8" ht="15.75">
      <c r="A175" s="21" t="s">
        <v>203</v>
      </c>
      <c r="B175" s="30">
        <v>45534</v>
      </c>
      <c r="C175" s="97" t="s">
        <v>207</v>
      </c>
      <c r="D175" s="98"/>
      <c r="E175" s="99"/>
      <c r="F175" s="81" t="s">
        <v>271</v>
      </c>
      <c r="G175" s="100"/>
      <c r="H175" s="196"/>
    </row>
    <row r="176" spans="1:8" ht="15.75">
      <c r="A176" s="21" t="s">
        <v>281</v>
      </c>
      <c r="B176" s="30">
        <v>45554</v>
      </c>
      <c r="C176" s="97" t="s">
        <v>207</v>
      </c>
      <c r="D176" s="98"/>
      <c r="E176" s="99"/>
      <c r="F176" s="119" t="s">
        <v>291</v>
      </c>
      <c r="G176" s="120"/>
      <c r="H176" s="196"/>
    </row>
    <row r="177" spans="1:8" ht="15.75">
      <c r="A177" s="21" t="s">
        <v>282</v>
      </c>
      <c r="B177" s="30">
        <v>45562</v>
      </c>
      <c r="C177" s="97" t="s">
        <v>207</v>
      </c>
      <c r="D177" s="98"/>
      <c r="E177" s="99"/>
      <c r="F177" s="119" t="s">
        <v>290</v>
      </c>
      <c r="G177" s="120"/>
      <c r="H177" s="196"/>
    </row>
    <row r="178" spans="1:8" ht="15.75">
      <c r="A178" s="21" t="s">
        <v>283</v>
      </c>
      <c r="B178" s="30">
        <v>45562</v>
      </c>
      <c r="C178" s="97" t="s">
        <v>207</v>
      </c>
      <c r="D178" s="98"/>
      <c r="E178" s="99"/>
      <c r="F178" s="119" t="s">
        <v>289</v>
      </c>
      <c r="G178" s="120"/>
      <c r="H178" s="196"/>
    </row>
    <row r="179" spans="1:8" ht="15.75">
      <c r="A179" s="21" t="s">
        <v>284</v>
      </c>
      <c r="B179" s="30">
        <v>45562</v>
      </c>
      <c r="C179" s="97" t="s">
        <v>207</v>
      </c>
      <c r="D179" s="98"/>
      <c r="E179" s="99"/>
      <c r="F179" s="119" t="s">
        <v>288</v>
      </c>
      <c r="G179" s="120"/>
      <c r="H179" s="196"/>
    </row>
    <row r="180" spans="1:8" ht="15.75">
      <c r="A180" s="124"/>
      <c r="B180" s="125"/>
      <c r="C180" s="125"/>
      <c r="D180" s="125"/>
      <c r="E180" s="125"/>
      <c r="F180" s="125"/>
      <c r="G180" s="125"/>
      <c r="H180" s="196"/>
    </row>
    <row r="181" spans="1:8" ht="15.75">
      <c r="A181" s="96"/>
      <c r="B181" s="96"/>
      <c r="C181" s="96"/>
      <c r="D181" s="96"/>
      <c r="E181" s="96"/>
      <c r="F181" s="96"/>
      <c r="G181" s="96"/>
      <c r="H181" s="196"/>
    </row>
    <row r="182" spans="1:8" ht="15.75">
      <c r="A182" s="121" t="s">
        <v>87</v>
      </c>
      <c r="B182" s="121"/>
      <c r="C182" s="121"/>
      <c r="D182" s="121"/>
      <c r="E182" s="121"/>
      <c r="F182" s="121"/>
      <c r="G182" s="121"/>
      <c r="H182" s="196"/>
    </row>
    <row r="183" spans="1:8" ht="15.75">
      <c r="A183" s="7" t="s">
        <v>53</v>
      </c>
      <c r="B183" s="50" t="s">
        <v>50</v>
      </c>
      <c r="C183" s="121" t="s">
        <v>16</v>
      </c>
      <c r="D183" s="121"/>
      <c r="E183" s="121"/>
      <c r="F183" s="126" t="s">
        <v>32</v>
      </c>
      <c r="G183" s="126"/>
      <c r="H183" s="196"/>
    </row>
    <row r="184" spans="1:8" ht="17.25" customHeight="1">
      <c r="A184" s="21" t="s">
        <v>204</v>
      </c>
      <c r="B184" s="30">
        <v>45488</v>
      </c>
      <c r="C184" s="97" t="s">
        <v>207</v>
      </c>
      <c r="D184" s="98"/>
      <c r="E184" s="99"/>
      <c r="F184" s="81" t="s">
        <v>258</v>
      </c>
      <c r="G184" s="100"/>
      <c r="H184" s="196"/>
    </row>
    <row r="185" spans="1:8" ht="17.25" customHeight="1">
      <c r="A185" s="21" t="s">
        <v>205</v>
      </c>
      <c r="B185" s="30">
        <v>45502</v>
      </c>
      <c r="C185" s="97" t="s">
        <v>207</v>
      </c>
      <c r="D185" s="98"/>
      <c r="E185" s="99"/>
      <c r="F185" s="119" t="s">
        <v>257</v>
      </c>
      <c r="G185" s="120"/>
      <c r="H185" s="44"/>
    </row>
    <row r="186" spans="1:8" ht="19.5" customHeight="1">
      <c r="A186" s="21" t="s">
        <v>206</v>
      </c>
      <c r="B186" s="30">
        <v>45533</v>
      </c>
      <c r="C186" s="97" t="s">
        <v>207</v>
      </c>
      <c r="D186" s="98"/>
      <c r="E186" s="99"/>
      <c r="F186" s="81" t="s">
        <v>270</v>
      </c>
      <c r="G186" s="100"/>
      <c r="H186" s="4"/>
    </row>
    <row r="187" spans="1:8" ht="19.5" customHeight="1">
      <c r="A187" s="21" t="s">
        <v>285</v>
      </c>
      <c r="B187" s="30">
        <v>45541</v>
      </c>
      <c r="C187" s="97" t="s">
        <v>207</v>
      </c>
      <c r="D187" s="98"/>
      <c r="E187" s="99"/>
      <c r="F187" s="119" t="s">
        <v>294</v>
      </c>
      <c r="G187" s="120"/>
      <c r="H187" s="4"/>
    </row>
    <row r="188" spans="1:8" ht="19.5" customHeight="1">
      <c r="A188" s="21" t="s">
        <v>286</v>
      </c>
      <c r="B188" s="30">
        <v>45545</v>
      </c>
      <c r="C188" s="97" t="s">
        <v>207</v>
      </c>
      <c r="D188" s="98"/>
      <c r="E188" s="99"/>
      <c r="F188" s="119" t="s">
        <v>293</v>
      </c>
      <c r="G188" s="120"/>
      <c r="H188" s="4"/>
    </row>
    <row r="189" spans="1:8" ht="19.5" customHeight="1">
      <c r="A189" s="21" t="s">
        <v>287</v>
      </c>
      <c r="B189" s="30">
        <v>45551</v>
      </c>
      <c r="C189" s="97" t="s">
        <v>207</v>
      </c>
      <c r="D189" s="98"/>
      <c r="E189" s="99"/>
      <c r="F189" s="119" t="s">
        <v>292</v>
      </c>
      <c r="G189" s="120"/>
      <c r="H189" s="4"/>
    </row>
    <row r="190" spans="1:8" s="9" customFormat="1" ht="15.75">
      <c r="A190" s="124"/>
      <c r="B190" s="125"/>
      <c r="C190" s="125"/>
      <c r="D190" s="125"/>
      <c r="E190" s="125"/>
      <c r="F190" s="125"/>
      <c r="G190" s="125"/>
      <c r="H190" s="8"/>
    </row>
    <row r="191" spans="1:8" ht="15.75">
      <c r="A191" s="95"/>
      <c r="B191" s="95"/>
      <c r="C191" s="95"/>
      <c r="D191" s="95"/>
      <c r="E191" s="95"/>
      <c r="F191" s="95"/>
      <c r="G191" s="95"/>
      <c r="H191" s="4"/>
    </row>
    <row r="192" spans="1:8" ht="15.75">
      <c r="A192" s="121" t="s">
        <v>33</v>
      </c>
      <c r="B192" s="121"/>
      <c r="C192" s="121"/>
      <c r="D192" s="121"/>
      <c r="E192" s="121"/>
      <c r="F192" s="121"/>
      <c r="G192" s="121"/>
      <c r="H192" s="4"/>
    </row>
    <row r="193" spans="1:8" ht="15.75">
      <c r="A193" s="7" t="s">
        <v>53</v>
      </c>
      <c r="B193" s="50" t="s">
        <v>50</v>
      </c>
      <c r="C193" s="121" t="s">
        <v>16</v>
      </c>
      <c r="D193" s="121"/>
      <c r="E193" s="121"/>
      <c r="F193" s="126" t="s">
        <v>32</v>
      </c>
      <c r="G193" s="126"/>
      <c r="H193" s="4"/>
    </row>
    <row r="194" spans="1:8" ht="15.75">
      <c r="A194" s="30" t="s">
        <v>295</v>
      </c>
      <c r="B194" s="30" t="s">
        <v>295</v>
      </c>
      <c r="C194" s="122" t="s">
        <v>295</v>
      </c>
      <c r="D194" s="127"/>
      <c r="E194" s="123"/>
      <c r="F194" s="122" t="s">
        <v>295</v>
      </c>
      <c r="G194" s="123"/>
      <c r="H194" s="4"/>
    </row>
    <row r="195" spans="1:8" ht="15.75">
      <c r="A195" s="124"/>
      <c r="B195" s="125"/>
      <c r="C195" s="125"/>
      <c r="D195" s="125"/>
      <c r="E195" s="125"/>
      <c r="F195" s="125"/>
      <c r="G195" s="125"/>
      <c r="H195" s="4"/>
    </row>
    <row r="196" spans="1:8" ht="15.75">
      <c r="A196" s="94"/>
      <c r="B196" s="94"/>
      <c r="C196" s="94"/>
      <c r="D196" s="94"/>
      <c r="E196" s="94"/>
      <c r="F196" s="94"/>
      <c r="G196" s="94"/>
      <c r="H196" s="4"/>
    </row>
    <row r="197" spans="1:8" ht="15.75">
      <c r="A197" s="121" t="s">
        <v>88</v>
      </c>
      <c r="B197" s="121"/>
      <c r="C197" s="121"/>
      <c r="D197" s="121"/>
      <c r="E197" s="121"/>
      <c r="F197" s="121"/>
      <c r="G197" s="121"/>
      <c r="H197" s="4"/>
    </row>
    <row r="198" spans="1:8" ht="15.75">
      <c r="A198" s="7" t="s">
        <v>53</v>
      </c>
      <c r="B198" s="50" t="s">
        <v>50</v>
      </c>
      <c r="C198" s="121" t="s">
        <v>16</v>
      </c>
      <c r="D198" s="121"/>
      <c r="E198" s="121"/>
      <c r="F198" s="126" t="s">
        <v>32</v>
      </c>
      <c r="G198" s="126"/>
      <c r="H198" s="4"/>
    </row>
    <row r="199" spans="1:8" ht="15.75">
      <c r="A199" s="30" t="s">
        <v>295</v>
      </c>
      <c r="B199" s="30" t="s">
        <v>295</v>
      </c>
      <c r="C199" s="122" t="s">
        <v>295</v>
      </c>
      <c r="D199" s="127"/>
      <c r="E199" s="123"/>
      <c r="F199" s="122" t="s">
        <v>295</v>
      </c>
      <c r="G199" s="123"/>
      <c r="H199" s="4"/>
    </row>
    <row r="200" spans="1:8" ht="15.75">
      <c r="A200" s="124"/>
      <c r="B200" s="125"/>
      <c r="C200" s="125"/>
      <c r="D200" s="125"/>
      <c r="E200" s="125"/>
      <c r="F200" s="125"/>
      <c r="G200" s="125"/>
      <c r="H200" s="4"/>
    </row>
    <row r="201" spans="1:8" ht="16.5" customHeight="1">
      <c r="A201" s="94"/>
      <c r="B201" s="94"/>
      <c r="C201" s="94"/>
      <c r="D201" s="94"/>
      <c r="E201" s="94"/>
      <c r="F201" s="94"/>
      <c r="G201" s="94"/>
      <c r="H201" s="4"/>
    </row>
    <row r="202" spans="1:8" ht="15.75">
      <c r="A202" s="121" t="s">
        <v>34</v>
      </c>
      <c r="B202" s="121"/>
      <c r="C202" s="121"/>
      <c r="D202" s="121"/>
      <c r="E202" s="121"/>
      <c r="F202" s="121"/>
      <c r="G202" s="121"/>
      <c r="H202" s="4"/>
    </row>
    <row r="203" spans="1:8" s="6" customFormat="1" ht="15.75">
      <c r="A203" s="7" t="s">
        <v>53</v>
      </c>
      <c r="B203" s="50" t="s">
        <v>50</v>
      </c>
      <c r="C203" s="121" t="s">
        <v>35</v>
      </c>
      <c r="D203" s="121"/>
      <c r="E203" s="121"/>
      <c r="F203" s="126" t="s">
        <v>36</v>
      </c>
      <c r="G203" s="126"/>
      <c r="H203" s="5"/>
    </row>
    <row r="204" spans="1:8" s="6" customFormat="1" ht="15.75" customHeight="1">
      <c r="A204" s="30" t="s">
        <v>295</v>
      </c>
      <c r="B204" s="30" t="s">
        <v>295</v>
      </c>
      <c r="C204" s="122" t="s">
        <v>295</v>
      </c>
      <c r="D204" s="127"/>
      <c r="E204" s="123"/>
      <c r="F204" s="122" t="s">
        <v>295</v>
      </c>
      <c r="G204" s="123"/>
      <c r="H204" s="5"/>
    </row>
    <row r="205" spans="1:8" ht="15.75">
      <c r="A205" s="124"/>
      <c r="B205" s="125"/>
      <c r="C205" s="125"/>
      <c r="D205" s="125"/>
      <c r="E205" s="125"/>
      <c r="F205" s="125"/>
      <c r="G205" s="125"/>
      <c r="H205" s="4"/>
    </row>
    <row r="206" spans="1:8" ht="15.75" customHeight="1">
      <c r="A206" s="94"/>
      <c r="B206" s="94"/>
      <c r="C206" s="94"/>
      <c r="D206" s="94"/>
      <c r="E206" s="94"/>
      <c r="F206" s="94"/>
      <c r="G206" s="94"/>
      <c r="H206" s="4"/>
    </row>
    <row r="207" spans="1:8" ht="16.5">
      <c r="A207" s="117" t="s">
        <v>83</v>
      </c>
      <c r="B207" s="117"/>
      <c r="C207" s="117"/>
      <c r="D207" s="117"/>
      <c r="E207" s="117"/>
      <c r="F207" s="117"/>
      <c r="G207" s="117"/>
      <c r="H207" s="4"/>
    </row>
    <row r="208" spans="1:8" ht="15.75">
      <c r="A208" s="121" t="s">
        <v>37</v>
      </c>
      <c r="B208" s="121"/>
      <c r="C208" s="121"/>
      <c r="D208" s="121" t="s">
        <v>43</v>
      </c>
      <c r="E208" s="121"/>
      <c r="F208" s="121"/>
      <c r="G208" s="121"/>
      <c r="H208" s="4"/>
    </row>
    <row r="209" spans="1:8" ht="15.75" customHeight="1">
      <c r="A209" s="101">
        <v>2019</v>
      </c>
      <c r="B209" s="102"/>
      <c r="C209" s="103"/>
      <c r="D209" s="116" t="s">
        <v>264</v>
      </c>
      <c r="E209" s="116"/>
      <c r="F209" s="116"/>
      <c r="G209" s="116"/>
      <c r="H209" s="4"/>
    </row>
    <row r="210" spans="1:8" ht="15.75">
      <c r="A210" s="101">
        <v>2020</v>
      </c>
      <c r="B210" s="102"/>
      <c r="C210" s="103"/>
      <c r="D210" s="116" t="s">
        <v>265</v>
      </c>
      <c r="E210" s="116"/>
      <c r="F210" s="116"/>
      <c r="G210" s="116"/>
      <c r="H210" s="4"/>
    </row>
    <row r="211" spans="1:8" ht="18.75" customHeight="1">
      <c r="A211" s="101">
        <v>2021</v>
      </c>
      <c r="B211" s="102"/>
      <c r="C211" s="103"/>
      <c r="D211" s="116" t="s">
        <v>266</v>
      </c>
      <c r="E211" s="116"/>
      <c r="F211" s="116"/>
      <c r="G211" s="116"/>
      <c r="H211" s="4"/>
    </row>
    <row r="212" spans="1:8" ht="15.75">
      <c r="A212" s="101">
        <v>2022</v>
      </c>
      <c r="B212" s="102"/>
      <c r="C212" s="103"/>
      <c r="D212" s="128" t="s">
        <v>267</v>
      </c>
      <c r="E212" s="129"/>
      <c r="F212" s="129"/>
      <c r="G212" s="130"/>
      <c r="H212" s="4"/>
    </row>
    <row r="213" spans="1:8" ht="15.75">
      <c r="A213" s="101">
        <v>2023</v>
      </c>
      <c r="B213" s="102"/>
      <c r="C213" s="103"/>
      <c r="D213" s="128" t="s">
        <v>268</v>
      </c>
      <c r="E213" s="129"/>
      <c r="F213" s="129"/>
      <c r="G213" s="130"/>
      <c r="H213" s="4"/>
    </row>
    <row r="214" spans="1:8" ht="15.75">
      <c r="A214" s="131" t="s">
        <v>269</v>
      </c>
      <c r="B214" s="125"/>
      <c r="C214" s="125"/>
      <c r="D214" s="125"/>
      <c r="E214" s="125"/>
      <c r="F214" s="125"/>
      <c r="G214" s="125"/>
      <c r="H214" s="4"/>
    </row>
    <row r="215" spans="1:8" ht="18.75" customHeight="1">
      <c r="A215" s="94"/>
      <c r="B215" s="94"/>
      <c r="C215" s="94"/>
      <c r="D215" s="94"/>
      <c r="E215" s="94"/>
      <c r="F215" s="94"/>
      <c r="G215" s="94"/>
      <c r="H215" s="4"/>
    </row>
    <row r="216" spans="1:8" ht="20.25" customHeight="1">
      <c r="A216" s="111" t="s">
        <v>84</v>
      </c>
      <c r="B216" s="111"/>
      <c r="C216" s="111"/>
      <c r="D216" s="111"/>
      <c r="E216" s="111"/>
      <c r="F216" s="111"/>
      <c r="G216" s="111"/>
      <c r="H216" s="4"/>
    </row>
    <row r="217" spans="1:8" ht="174.75" customHeight="1">
      <c r="A217" s="80" t="s">
        <v>351</v>
      </c>
      <c r="B217" s="80"/>
      <c r="C217" s="80"/>
      <c r="D217" s="80"/>
      <c r="E217" s="80"/>
      <c r="F217" s="80"/>
      <c r="G217" s="80"/>
      <c r="H217" s="4"/>
    </row>
    <row r="218" spans="1:8" ht="27.75" customHeight="1">
      <c r="A218" s="104" t="s">
        <v>274</v>
      </c>
      <c r="B218" s="105"/>
      <c r="C218" s="105"/>
      <c r="D218" s="105"/>
      <c r="E218" s="105"/>
      <c r="F218" s="105"/>
      <c r="G218" s="106"/>
      <c r="H218" s="4"/>
    </row>
    <row r="219" spans="1:8" ht="25.5" customHeight="1">
      <c r="A219" s="104" t="s">
        <v>275</v>
      </c>
      <c r="B219" s="105"/>
      <c r="C219" s="105"/>
      <c r="D219" s="105"/>
      <c r="E219" s="105"/>
      <c r="F219" s="105"/>
      <c r="G219" s="106"/>
      <c r="H219" s="4"/>
    </row>
    <row r="220" spans="1:8" ht="25.5" customHeight="1">
      <c r="A220" s="104" t="s">
        <v>276</v>
      </c>
      <c r="B220" s="105"/>
      <c r="C220" s="105"/>
      <c r="D220" s="105"/>
      <c r="E220" s="105"/>
      <c r="F220" s="105"/>
      <c r="G220" s="106"/>
      <c r="H220" s="4"/>
    </row>
    <row r="221" spans="1:8" ht="65.25" customHeight="1">
      <c r="A221" s="80" t="s">
        <v>328</v>
      </c>
      <c r="B221" s="80"/>
      <c r="C221" s="80"/>
      <c r="D221" s="80"/>
      <c r="E221" s="80"/>
      <c r="F221" s="80"/>
      <c r="G221" s="80"/>
      <c r="H221" s="4"/>
    </row>
    <row r="222" spans="1:8" ht="30.75" customHeight="1">
      <c r="A222" s="81" t="s">
        <v>326</v>
      </c>
      <c r="B222" s="82"/>
      <c r="C222" s="82"/>
      <c r="D222" s="82"/>
      <c r="E222" s="82"/>
      <c r="F222" s="82"/>
      <c r="G222" s="82"/>
      <c r="H222" s="4"/>
    </row>
    <row r="223" spans="1:8" ht="27.75" customHeight="1">
      <c r="A223" s="83" t="s">
        <v>327</v>
      </c>
      <c r="B223" s="84"/>
      <c r="C223" s="84"/>
      <c r="D223" s="84"/>
      <c r="E223" s="84"/>
      <c r="F223" s="84"/>
      <c r="G223" s="85"/>
      <c r="H223" s="4"/>
    </row>
    <row r="224" spans="1:8" ht="294" customHeight="1">
      <c r="A224" s="238" t="s">
        <v>356</v>
      </c>
      <c r="B224" s="238"/>
      <c r="C224" s="238"/>
      <c r="D224" s="238"/>
      <c r="E224" s="238"/>
      <c r="F224" s="238"/>
      <c r="G224" s="238"/>
      <c r="H224" s="4"/>
    </row>
    <row r="225" spans="1:8" ht="189" customHeight="1">
      <c r="A225" s="238"/>
      <c r="B225" s="238"/>
      <c r="C225" s="238"/>
      <c r="D225" s="238"/>
      <c r="E225" s="238"/>
      <c r="F225" s="238"/>
      <c r="G225" s="238"/>
      <c r="H225" s="4"/>
    </row>
    <row r="226" spans="1:8" ht="234.75" customHeight="1">
      <c r="A226" s="238"/>
      <c r="B226" s="238"/>
      <c r="C226" s="238"/>
      <c r="D226" s="238"/>
      <c r="E226" s="238"/>
      <c r="F226" s="238"/>
      <c r="G226" s="238"/>
      <c r="H226" s="4"/>
    </row>
    <row r="227" spans="1:8" ht="225" customHeight="1">
      <c r="A227" s="238" t="s">
        <v>360</v>
      </c>
      <c r="B227" s="238"/>
      <c r="C227" s="238"/>
      <c r="D227" s="238"/>
      <c r="E227" s="238"/>
      <c r="F227" s="238"/>
      <c r="G227" s="238"/>
      <c r="H227" s="4"/>
    </row>
    <row r="228" spans="1:8" ht="212.25" customHeight="1">
      <c r="A228" s="238"/>
      <c r="B228" s="238"/>
      <c r="C228" s="238"/>
      <c r="D228" s="238"/>
      <c r="E228" s="238"/>
      <c r="F228" s="238"/>
      <c r="G228" s="238"/>
      <c r="H228" s="4"/>
    </row>
    <row r="229" spans="1:8" ht="164.25" customHeight="1">
      <c r="A229" s="238"/>
      <c r="B229" s="238"/>
      <c r="C229" s="238"/>
      <c r="D229" s="238"/>
      <c r="E229" s="238"/>
      <c r="F229" s="238"/>
      <c r="G229" s="238"/>
      <c r="H229" s="4"/>
    </row>
    <row r="230" spans="1:8" ht="15.75">
      <c r="H230" s="4"/>
    </row>
    <row r="231" spans="1:8" ht="15.75">
      <c r="H231" s="4"/>
    </row>
    <row r="232" spans="1:8" ht="15.75">
      <c r="H232" s="4"/>
    </row>
    <row r="233" spans="1:8" ht="15.75">
      <c r="H233" s="4"/>
    </row>
    <row r="234" spans="1:8" ht="15.75">
      <c r="H234" s="4"/>
    </row>
    <row r="235" spans="1:8" ht="15.75">
      <c r="H235" s="4"/>
    </row>
  </sheetData>
  <mergeCells count="315">
    <mergeCell ref="A224:G226"/>
    <mergeCell ref="A227:G229"/>
    <mergeCell ref="F187:G187"/>
    <mergeCell ref="A102:G102"/>
    <mergeCell ref="A103:B103"/>
    <mergeCell ref="A108:B108"/>
    <mergeCell ref="A109:B109"/>
    <mergeCell ref="A110:B110"/>
    <mergeCell ref="A104:B104"/>
    <mergeCell ref="A105:B105"/>
    <mergeCell ref="A106:B106"/>
    <mergeCell ref="A107:B107"/>
    <mergeCell ref="A111:C111"/>
    <mergeCell ref="A112:G112"/>
    <mergeCell ref="G104:G111"/>
    <mergeCell ref="F176:G176"/>
    <mergeCell ref="F177:G177"/>
    <mergeCell ref="F178:G178"/>
    <mergeCell ref="F179:G179"/>
    <mergeCell ref="C176:E176"/>
    <mergeCell ref="C177:E177"/>
    <mergeCell ref="F130:G130"/>
    <mergeCell ref="C116:D116"/>
    <mergeCell ref="C131:D131"/>
    <mergeCell ref="E63:F63"/>
    <mergeCell ref="C63:D63"/>
    <mergeCell ref="A67:G67"/>
    <mergeCell ref="A78:G78"/>
    <mergeCell ref="A134:G134"/>
    <mergeCell ref="A131:B131"/>
    <mergeCell ref="A128:B128"/>
    <mergeCell ref="A130:B130"/>
    <mergeCell ref="A115:G115"/>
    <mergeCell ref="A101:G101"/>
    <mergeCell ref="A129:B129"/>
    <mergeCell ref="F131:G131"/>
    <mergeCell ref="A123:A125"/>
    <mergeCell ref="B123:B125"/>
    <mergeCell ref="C123:D125"/>
    <mergeCell ref="E123:F125"/>
    <mergeCell ref="A85:A87"/>
    <mergeCell ref="B85:B87"/>
    <mergeCell ref="A89:A96"/>
    <mergeCell ref="B89:B96"/>
    <mergeCell ref="A100:G100"/>
    <mergeCell ref="C128:D128"/>
    <mergeCell ref="F128:G128"/>
    <mergeCell ref="C129:D129"/>
    <mergeCell ref="B54:D54"/>
    <mergeCell ref="B46:D46"/>
    <mergeCell ref="B47:D47"/>
    <mergeCell ref="E40:F40"/>
    <mergeCell ref="B40:C40"/>
    <mergeCell ref="A41:G41"/>
    <mergeCell ref="A43:G43"/>
    <mergeCell ref="A36:G36"/>
    <mergeCell ref="A44:G44"/>
    <mergeCell ref="E46:G48"/>
    <mergeCell ref="E53:G55"/>
    <mergeCell ref="A37:G37"/>
    <mergeCell ref="E39:F39"/>
    <mergeCell ref="B52:D52"/>
    <mergeCell ref="E52:G52"/>
    <mergeCell ref="B53:D53"/>
    <mergeCell ref="B55:D55"/>
    <mergeCell ref="E45:G45"/>
    <mergeCell ref="E116:F116"/>
    <mergeCell ref="H172:H184"/>
    <mergeCell ref="E142:G142"/>
    <mergeCell ref="C174:E174"/>
    <mergeCell ref="F162:G162"/>
    <mergeCell ref="A158:G158"/>
    <mergeCell ref="A142:B142"/>
    <mergeCell ref="A151:G151"/>
    <mergeCell ref="A143:B143"/>
    <mergeCell ref="A144:B144"/>
    <mergeCell ref="A145:B145"/>
    <mergeCell ref="A146:B146"/>
    <mergeCell ref="A147:B147"/>
    <mergeCell ref="A148:B148"/>
    <mergeCell ref="F154:G154"/>
    <mergeCell ref="C143:D143"/>
    <mergeCell ref="C155:D155"/>
    <mergeCell ref="F155:G155"/>
    <mergeCell ref="C142:D142"/>
    <mergeCell ref="C154:D154"/>
    <mergeCell ref="C145:D145"/>
    <mergeCell ref="A153:G153"/>
    <mergeCell ref="A182:G182"/>
    <mergeCell ref="E147:G147"/>
    <mergeCell ref="A1:G2"/>
    <mergeCell ref="A3:G3"/>
    <mergeCell ref="A6:G6"/>
    <mergeCell ref="A10:G10"/>
    <mergeCell ref="A11:G11"/>
    <mergeCell ref="F14:G14"/>
    <mergeCell ref="F15:G15"/>
    <mergeCell ref="F16:G16"/>
    <mergeCell ref="F19:G19"/>
    <mergeCell ref="D15:E15"/>
    <mergeCell ref="D16:E16"/>
    <mergeCell ref="D17:E17"/>
    <mergeCell ref="D19:E19"/>
    <mergeCell ref="B17:C17"/>
    <mergeCell ref="B19:C19"/>
    <mergeCell ref="B12:C12"/>
    <mergeCell ref="D12:E12"/>
    <mergeCell ref="F12:G12"/>
    <mergeCell ref="B15:C15"/>
    <mergeCell ref="F17:G17"/>
    <mergeCell ref="F13:G13"/>
    <mergeCell ref="B4:G4"/>
    <mergeCell ref="B22:C22"/>
    <mergeCell ref="D22:E22"/>
    <mergeCell ref="F22:G22"/>
    <mergeCell ref="D20:E20"/>
    <mergeCell ref="D21:E21"/>
    <mergeCell ref="C5:G5"/>
    <mergeCell ref="B18:C18"/>
    <mergeCell ref="D18:E18"/>
    <mergeCell ref="F18:G18"/>
    <mergeCell ref="B16:C16"/>
    <mergeCell ref="A7:G9"/>
    <mergeCell ref="B13:C13"/>
    <mergeCell ref="D13:E13"/>
    <mergeCell ref="B14:C14"/>
    <mergeCell ref="D14:E14"/>
    <mergeCell ref="F21:G21"/>
    <mergeCell ref="B21:C21"/>
    <mergeCell ref="C187:E187"/>
    <mergeCell ref="F163:G163"/>
    <mergeCell ref="F165:G165"/>
    <mergeCell ref="C165:D165"/>
    <mergeCell ref="C148:D148"/>
    <mergeCell ref="E148:G148"/>
    <mergeCell ref="B20:C20"/>
    <mergeCell ref="B27:C27"/>
    <mergeCell ref="D28:E28"/>
    <mergeCell ref="F20:G20"/>
    <mergeCell ref="D23:E23"/>
    <mergeCell ref="A139:G139"/>
    <mergeCell ref="A170:G170"/>
    <mergeCell ref="A29:D29"/>
    <mergeCell ref="E29:G29"/>
    <mergeCell ref="A76:G76"/>
    <mergeCell ref="F173:G173"/>
    <mergeCell ref="F172:G172"/>
    <mergeCell ref="A49:G49"/>
    <mergeCell ref="A56:G56"/>
    <mergeCell ref="A65:G65"/>
    <mergeCell ref="B45:D45"/>
    <mergeCell ref="F186:G186"/>
    <mergeCell ref="A141:B141"/>
    <mergeCell ref="C183:E183"/>
    <mergeCell ref="A166:G166"/>
    <mergeCell ref="C162:D162"/>
    <mergeCell ref="A137:G137"/>
    <mergeCell ref="A132:G132"/>
    <mergeCell ref="A140:G140"/>
    <mergeCell ref="A156:G156"/>
    <mergeCell ref="F183:G183"/>
    <mergeCell ref="C173:E173"/>
    <mergeCell ref="C160:D160"/>
    <mergeCell ref="C171:E171"/>
    <mergeCell ref="F160:G160"/>
    <mergeCell ref="E145:G145"/>
    <mergeCell ref="E141:G141"/>
    <mergeCell ref="D135:F135"/>
    <mergeCell ref="C141:D141"/>
    <mergeCell ref="C179:E179"/>
    <mergeCell ref="F164:G164"/>
    <mergeCell ref="A133:G133"/>
    <mergeCell ref="C178:E178"/>
    <mergeCell ref="E143:G143"/>
    <mergeCell ref="A64:G64"/>
    <mergeCell ref="G60:G62"/>
    <mergeCell ref="D136:F136"/>
    <mergeCell ref="A126:G126"/>
    <mergeCell ref="A138:G138"/>
    <mergeCell ref="A157:G157"/>
    <mergeCell ref="C122:D122"/>
    <mergeCell ref="E122:F122"/>
    <mergeCell ref="A180:G180"/>
    <mergeCell ref="C119:D119"/>
    <mergeCell ref="A127:G127"/>
    <mergeCell ref="E118:F118"/>
    <mergeCell ref="E119:F119"/>
    <mergeCell ref="C118:D118"/>
    <mergeCell ref="F129:G129"/>
    <mergeCell ref="C130:D130"/>
    <mergeCell ref="C120:D120"/>
    <mergeCell ref="C121:D121"/>
    <mergeCell ref="E120:F120"/>
    <mergeCell ref="E121:F121"/>
    <mergeCell ref="E62:F62"/>
    <mergeCell ref="A113:G113"/>
    <mergeCell ref="A114:G114"/>
    <mergeCell ref="F174:G174"/>
    <mergeCell ref="E31:G31"/>
    <mergeCell ref="A32:D32"/>
    <mergeCell ref="B24:C24"/>
    <mergeCell ref="D24:E24"/>
    <mergeCell ref="F24:G24"/>
    <mergeCell ref="B26:C26"/>
    <mergeCell ref="D26:E26"/>
    <mergeCell ref="B28:C28"/>
    <mergeCell ref="F28:G28"/>
    <mergeCell ref="D27:E27"/>
    <mergeCell ref="B23:C23"/>
    <mergeCell ref="F27:G27"/>
    <mergeCell ref="F171:G171"/>
    <mergeCell ref="C146:D146"/>
    <mergeCell ref="E146:G146"/>
    <mergeCell ref="C147:D147"/>
    <mergeCell ref="C59:D59"/>
    <mergeCell ref="E59:F59"/>
    <mergeCell ref="A38:G38"/>
    <mergeCell ref="A51:G51"/>
    <mergeCell ref="C144:D144"/>
    <mergeCell ref="F161:G161"/>
    <mergeCell ref="C161:D161"/>
    <mergeCell ref="C163:D163"/>
    <mergeCell ref="C164:D164"/>
    <mergeCell ref="A159:G159"/>
    <mergeCell ref="E144:G144"/>
    <mergeCell ref="F23:G23"/>
    <mergeCell ref="B25:C25"/>
    <mergeCell ref="D25:E25"/>
    <mergeCell ref="F25:G25"/>
    <mergeCell ref="A35:G35"/>
    <mergeCell ref="A33:G33"/>
    <mergeCell ref="A31:D31"/>
    <mergeCell ref="A218:G218"/>
    <mergeCell ref="D213:G213"/>
    <mergeCell ref="A209:C209"/>
    <mergeCell ref="A210:C210"/>
    <mergeCell ref="A211:C211"/>
    <mergeCell ref="A212:C212"/>
    <mergeCell ref="D212:G212"/>
    <mergeCell ref="C199:E199"/>
    <mergeCell ref="F199:G199"/>
    <mergeCell ref="A202:G202"/>
    <mergeCell ref="A216:G216"/>
    <mergeCell ref="A207:G207"/>
    <mergeCell ref="A208:C208"/>
    <mergeCell ref="C203:E203"/>
    <mergeCell ref="C204:E204"/>
    <mergeCell ref="F203:G203"/>
    <mergeCell ref="A214:G214"/>
    <mergeCell ref="A200:G200"/>
    <mergeCell ref="D211:G211"/>
    <mergeCell ref="A205:G205"/>
    <mergeCell ref="D208:G208"/>
    <mergeCell ref="C198:E198"/>
    <mergeCell ref="F204:G204"/>
    <mergeCell ref="D210:G210"/>
    <mergeCell ref="A190:G190"/>
    <mergeCell ref="C188:E188"/>
    <mergeCell ref="C189:E189"/>
    <mergeCell ref="F188:G188"/>
    <mergeCell ref="F198:G198"/>
    <mergeCell ref="F194:G194"/>
    <mergeCell ref="A195:G195"/>
    <mergeCell ref="A192:G192"/>
    <mergeCell ref="C193:E193"/>
    <mergeCell ref="F193:G193"/>
    <mergeCell ref="C194:E194"/>
    <mergeCell ref="A220:G220"/>
    <mergeCell ref="F26:G26"/>
    <mergeCell ref="E32:G32"/>
    <mergeCell ref="A30:D30"/>
    <mergeCell ref="E30:G30"/>
    <mergeCell ref="A34:G34"/>
    <mergeCell ref="B48:D48"/>
    <mergeCell ref="A57:G57"/>
    <mergeCell ref="B39:C39"/>
    <mergeCell ref="C117:D117"/>
    <mergeCell ref="E117:F117"/>
    <mergeCell ref="C62:D62"/>
    <mergeCell ref="E60:F60"/>
    <mergeCell ref="E61:F61"/>
    <mergeCell ref="C60:D60"/>
    <mergeCell ref="C61:D61"/>
    <mergeCell ref="D209:G209"/>
    <mergeCell ref="A168:G168"/>
    <mergeCell ref="A169:G169"/>
    <mergeCell ref="A58:G58"/>
    <mergeCell ref="F185:G185"/>
    <mergeCell ref="C185:E185"/>
    <mergeCell ref="F189:G189"/>
    <mergeCell ref="A197:G197"/>
    <mergeCell ref="A221:G221"/>
    <mergeCell ref="A222:G222"/>
    <mergeCell ref="A223:G223"/>
    <mergeCell ref="A217:G217"/>
    <mergeCell ref="A149:B149"/>
    <mergeCell ref="C149:D149"/>
    <mergeCell ref="E149:G149"/>
    <mergeCell ref="A150:B150"/>
    <mergeCell ref="C150:D150"/>
    <mergeCell ref="E150:G150"/>
    <mergeCell ref="A215:G215"/>
    <mergeCell ref="A206:G206"/>
    <mergeCell ref="A201:G201"/>
    <mergeCell ref="A196:G196"/>
    <mergeCell ref="A191:G191"/>
    <mergeCell ref="A181:G181"/>
    <mergeCell ref="C184:E184"/>
    <mergeCell ref="C186:E186"/>
    <mergeCell ref="C172:E172"/>
    <mergeCell ref="F184:G184"/>
    <mergeCell ref="C175:E175"/>
    <mergeCell ref="F175:G175"/>
    <mergeCell ref="A213:C213"/>
    <mergeCell ref="A219:G219"/>
  </mergeCells>
  <phoneticPr fontId="6" type="noConversion"/>
  <hyperlinks>
    <hyperlink ref="A7" r:id="rId1" display="https://www.mds.gov.py/index.php/institucional/mision-y-vision " xr:uid="{00000000-0004-0000-0000-000000000000}"/>
    <hyperlink ref="A11" r:id="rId2" xr:uid="{00000000-0004-0000-0000-000001000000}"/>
    <hyperlink ref="F129" r:id="rId3" xr:uid="{00000000-0004-0000-0000-000002000000}"/>
    <hyperlink ref="F130" r:id="rId4" xr:uid="{00000000-0004-0000-0000-000003000000}"/>
    <hyperlink ref="A36" r:id="rId5" xr:uid="{00000000-0004-0000-0000-000004000000}"/>
    <hyperlink ref="A38" r:id="rId6" xr:uid="{00000000-0004-0000-0000-000005000000}"/>
    <hyperlink ref="G40" r:id="rId7" xr:uid="{00000000-0004-0000-0000-000006000000}"/>
    <hyperlink ref="F131" r:id="rId8" xr:uid="{00000000-0004-0000-0000-000007000000}"/>
    <hyperlink ref="C117" r:id="rId9" xr:uid="{00000000-0004-0000-0000-000008000000}"/>
    <hyperlink ref="G117" r:id="rId10" xr:uid="{00000000-0004-0000-0000-000009000000}"/>
    <hyperlink ref="G119" r:id="rId11" xr:uid="{00000000-0004-0000-0000-00000A000000}"/>
    <hyperlink ref="G120" r:id="rId12" location="!/buscar_informacion#busqueda " xr:uid="{00000000-0004-0000-0000-00000B000000}"/>
    <hyperlink ref="C121" r:id="rId13" display="transparencia@mds.gov.py " xr:uid="{00000000-0004-0000-0000-00000C000000}"/>
    <hyperlink ref="G121" r:id="rId14" xr:uid="{00000000-0004-0000-0000-00000D000000}"/>
    <hyperlink ref="G122" r:id="rId15" xr:uid="{00000000-0004-0000-0000-00000E000000}"/>
    <hyperlink ref="G123" r:id="rId16" xr:uid="{00000000-0004-0000-0000-00000F000000}"/>
    <hyperlink ref="G124" r:id="rId17" xr:uid="{00000000-0004-0000-0000-000010000000}"/>
    <hyperlink ref="G125" r:id="rId18" xr:uid="{00000000-0004-0000-0000-000011000000}"/>
    <hyperlink ref="E46" r:id="rId19" xr:uid="{00000000-0004-0000-0000-000012000000}"/>
    <hyperlink ref="E53" r:id="rId20" xr:uid="{00000000-0004-0000-0000-000013000000}"/>
    <hyperlink ref="G60" r:id="rId21" location="!/estadistica/cantidad-solicitud" display="https://informacionpublica.paraguay.gov.py/ - !/estadistica/cantidad-solicitud" xr:uid="{00000000-0004-0000-0000-000014000000}"/>
    <hyperlink ref="E147" r:id="rId22" xr:uid="{00000000-0004-0000-0000-000015000000}"/>
    <hyperlink ref="E148" r:id="rId23" xr:uid="{00000000-0004-0000-0000-000016000000}"/>
    <hyperlink ref="E146" r:id="rId24" xr:uid="{00000000-0004-0000-0000-000017000000}"/>
    <hyperlink ref="E145" r:id="rId25" xr:uid="{00000000-0004-0000-0000-000018000000}"/>
    <hyperlink ref="E144" r:id="rId26" xr:uid="{00000000-0004-0000-0000-000019000000}"/>
    <hyperlink ref="E142" r:id="rId27" xr:uid="{00000000-0004-0000-0000-00001A000000}"/>
    <hyperlink ref="E143" r:id="rId28" xr:uid="{00000000-0004-0000-0000-00001B000000}"/>
    <hyperlink ref="F162" r:id="rId29" xr:uid="{00000000-0004-0000-0000-00001C000000}"/>
    <hyperlink ref="G85" r:id="rId30" xr:uid="{00000000-0004-0000-0000-00001D000000}"/>
    <hyperlink ref="G86" r:id="rId31" xr:uid="{00000000-0004-0000-0000-00001E000000}"/>
    <hyperlink ref="G87" r:id="rId32" xr:uid="{00000000-0004-0000-0000-00001F000000}"/>
    <hyperlink ref="G89" r:id="rId33" xr:uid="{00000000-0004-0000-0000-000020000000}"/>
    <hyperlink ref="G88" r:id="rId34" xr:uid="{00000000-0004-0000-0000-000021000000}"/>
    <hyperlink ref="G90" r:id="rId35" xr:uid="{00000000-0004-0000-0000-000022000000}"/>
    <hyperlink ref="G91" r:id="rId36" xr:uid="{00000000-0004-0000-0000-000023000000}"/>
    <hyperlink ref="G92" r:id="rId37" xr:uid="{00000000-0004-0000-0000-000024000000}"/>
    <hyperlink ref="G93" r:id="rId38" xr:uid="{00000000-0004-0000-0000-000025000000}"/>
    <hyperlink ref="G94" r:id="rId39" xr:uid="{00000000-0004-0000-0000-000026000000}"/>
    <hyperlink ref="G95" r:id="rId40" xr:uid="{00000000-0004-0000-0000-000027000000}"/>
    <hyperlink ref="G96" r:id="rId41" xr:uid="{00000000-0004-0000-0000-000028000000}"/>
    <hyperlink ref="G84" r:id="rId42" xr:uid="{00000000-0004-0000-0000-000029000000}"/>
    <hyperlink ref="G83" r:id="rId43" xr:uid="{00000000-0004-0000-0000-00002A000000}"/>
    <hyperlink ref="G82" r:id="rId44" location="modificaciones" xr:uid="{00000000-0004-0000-0000-00002B000000}"/>
    <hyperlink ref="G80" r:id="rId45" location="documentos" display="https://www.contrataciones.gov.py/licitaciones/adjudicacion/contrato/modificacion/416336-terraforte-s-a-2-renovacion.html - documentos" xr:uid="{00000000-0004-0000-0000-00002C000000}"/>
    <hyperlink ref="G81" r:id="rId46" location="modificaciones" display="https://www.contrataciones.gov.py/licitaciones/adjudicacion/contrato/427892-perseverando-sociedad-anonima-1.html - modificaciones" xr:uid="{00000000-0004-0000-0000-00002D000000}"/>
    <hyperlink ref="G97" r:id="rId47" xr:uid="{00000000-0004-0000-0000-00002E000000}"/>
    <hyperlink ref="G98" r:id="rId48" xr:uid="{00000000-0004-0000-0000-00002F000000}"/>
    <hyperlink ref="G99" r:id="rId49" xr:uid="{00000000-0004-0000-0000-000030000000}"/>
    <hyperlink ref="F173" r:id="rId50" xr:uid="{00000000-0004-0000-0000-000031000000}"/>
    <hyperlink ref="F172" r:id="rId51" xr:uid="{00000000-0004-0000-0000-000032000000}"/>
    <hyperlink ref="F185" r:id="rId52" xr:uid="{00000000-0004-0000-0000-000033000000}"/>
    <hyperlink ref="F184" r:id="rId53" xr:uid="{00000000-0004-0000-0000-000034000000}"/>
    <hyperlink ref="E150" r:id="rId54" xr:uid="{00000000-0004-0000-0000-000035000000}"/>
    <hyperlink ref="A214" r:id="rId55" location="/mecip/lista" xr:uid="{00000000-0004-0000-0000-000036000000}"/>
    <hyperlink ref="F186" r:id="rId56" xr:uid="{00000000-0004-0000-0000-000037000000}"/>
    <hyperlink ref="F175" r:id="rId57" xr:uid="{00000000-0004-0000-0000-000038000000}"/>
    <hyperlink ref="F174" r:id="rId58" xr:uid="{00000000-0004-0000-0000-000039000000}"/>
    <hyperlink ref="A218" r:id="rId59" xr:uid="{00000000-0004-0000-0000-00003A000000}"/>
    <hyperlink ref="A219" r:id="rId60" xr:uid="{00000000-0004-0000-0000-00003B000000}"/>
    <hyperlink ref="A220" r:id="rId61" xr:uid="{00000000-0004-0000-0000-00003C000000}"/>
    <hyperlink ref="F161" r:id="rId62" xr:uid="{00000000-0004-0000-0000-00003D000000}"/>
    <hyperlink ref="F163" r:id="rId63" xr:uid="{00000000-0004-0000-0000-00003E000000}"/>
    <hyperlink ref="F165" r:id="rId64" xr:uid="{00000000-0004-0000-0000-00003F000000}"/>
    <hyperlink ref="F164" r:id="rId65" xr:uid="{00000000-0004-0000-0000-000040000000}"/>
    <hyperlink ref="F179" r:id="rId66" xr:uid="{00000000-0004-0000-0000-000041000000}"/>
    <hyperlink ref="F178" r:id="rId67" xr:uid="{00000000-0004-0000-0000-000042000000}"/>
    <hyperlink ref="F177" r:id="rId68" xr:uid="{00000000-0004-0000-0000-000043000000}"/>
    <hyperlink ref="F176" r:id="rId69" xr:uid="{00000000-0004-0000-0000-000044000000}"/>
    <hyperlink ref="F189" r:id="rId70" xr:uid="{00000000-0004-0000-0000-000045000000}"/>
    <hyperlink ref="F188" r:id="rId71" xr:uid="{00000000-0004-0000-0000-000046000000}"/>
    <hyperlink ref="F187" r:id="rId72" xr:uid="{00000000-0004-0000-0000-000047000000}"/>
    <hyperlink ref="E149" r:id="rId73" xr:uid="{00000000-0004-0000-0000-000048000000}"/>
    <hyperlink ref="A222" r:id="rId74" xr:uid="{00000000-0004-0000-0000-000049000000}"/>
    <hyperlink ref="A223" r:id="rId75" xr:uid="{00000000-0004-0000-0000-00004A000000}"/>
    <hyperlink ref="A112" r:id="rId76" xr:uid="{00000000-0004-0000-0000-00004B000000}"/>
  </hyperlinks>
  <pageMargins left="0.7" right="0.7" top="0.53" bottom="0.53" header="0.3" footer="0.3"/>
  <pageSetup paperSize="9" scale="55" fitToHeight="0" orientation="landscape" r:id="rId77"/>
  <rowBreaks count="6" manualBreakCount="6">
    <brk id="42" max="6" man="1"/>
    <brk id="66" max="6" man="1"/>
    <brk id="152" max="6" man="1"/>
    <brk id="190" max="6" man="1"/>
    <brk id="223" max="6" man="1"/>
    <brk id="226" max="6" man="1"/>
  </rowBreaks>
  <drawing r:id="rId7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TERCER TRIMESTRE_2024</vt:lpstr>
      <vt:lpstr>'TERCER TRIMESTRE_2024'!Área_de_impresión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CARLOS LOPEZ</cp:lastModifiedBy>
  <cp:lastPrinted>2024-10-16T13:51:09Z</cp:lastPrinted>
  <dcterms:created xsi:type="dcterms:W3CDTF">2020-06-23T19:35:00Z</dcterms:created>
  <dcterms:modified xsi:type="dcterms:W3CDTF">2024-10-16T13:51:52Z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